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TFM\TFM_ARCHIVOS\resultados_excel\escenario4\SIN_REPARACIÓN\"/>
    </mc:Choice>
  </mc:AlternateContent>
  <xr:revisionPtr revIDLastSave="0" documentId="13_ncr:1_{9F1355FF-77EC-4C7B-9BBA-A0361800DE4B}" xr6:coauthVersionLast="44" xr6:coauthVersionMax="44" xr10:uidLastSave="{00000000-0000-0000-0000-000000000000}"/>
  <bookViews>
    <workbookView xWindow="-96" yWindow="-96" windowWidth="23232" windowHeight="12552" activeTab="1" xr2:uid="{00000000-000D-0000-FFFF-FFFF00000000}"/>
  </bookViews>
  <sheets>
    <sheet name="TN1_5" sheetId="1" r:id="rId1"/>
    <sheet name="Router" sheetId="2" r:id="rId2"/>
    <sheet name="Nodo" sheetId="3" r:id="rId3"/>
    <sheet name="Energia" sheetId="4" r:id="rId4"/>
  </sheets>
  <definedNames>
    <definedName name="_xlnm._FilterDatabase" localSheetId="2" hidden="1">Nodo!$A$1:$AD$392</definedName>
    <definedName name="_xlnm._FilterDatabase" localSheetId="1" hidden="1">Router!$A$1:$D$164</definedName>
    <definedName name="_xlnm._FilterDatabase" localSheetId="0" hidden="1">TN1_5!$A$1:$C$3215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77" i="4" l="1"/>
  <c r="E478" i="4" l="1"/>
  <c r="K473" i="4"/>
  <c r="J473" i="4"/>
  <c r="I473" i="4"/>
  <c r="H473" i="4"/>
  <c r="L473" i="4" s="1"/>
  <c r="K472" i="4"/>
  <c r="J472" i="4"/>
  <c r="I472" i="4"/>
  <c r="H472" i="4"/>
  <c r="K471" i="4"/>
  <c r="J471" i="4"/>
  <c r="I471" i="4"/>
  <c r="H471" i="4"/>
  <c r="L471" i="4" s="1"/>
  <c r="K470" i="4"/>
  <c r="J470" i="4"/>
  <c r="I470" i="4"/>
  <c r="H470" i="4"/>
  <c r="K469" i="4"/>
  <c r="J469" i="4"/>
  <c r="I469" i="4"/>
  <c r="H469" i="4"/>
  <c r="K468" i="4"/>
  <c r="J468" i="4"/>
  <c r="I468" i="4"/>
  <c r="H468" i="4"/>
  <c r="K467" i="4"/>
  <c r="J467" i="4"/>
  <c r="I467" i="4"/>
  <c r="H467" i="4"/>
  <c r="L467" i="4" s="1"/>
  <c r="K466" i="4"/>
  <c r="J466" i="4"/>
  <c r="I466" i="4"/>
  <c r="H466" i="4"/>
  <c r="K465" i="4"/>
  <c r="J465" i="4"/>
  <c r="I465" i="4"/>
  <c r="H465" i="4"/>
  <c r="K464" i="4"/>
  <c r="J464" i="4"/>
  <c r="I464" i="4"/>
  <c r="H464" i="4"/>
  <c r="K463" i="4"/>
  <c r="J463" i="4"/>
  <c r="I463" i="4"/>
  <c r="H463" i="4"/>
  <c r="K462" i="4"/>
  <c r="J462" i="4"/>
  <c r="I462" i="4"/>
  <c r="H462" i="4"/>
  <c r="K461" i="4"/>
  <c r="J461" i="4"/>
  <c r="I461" i="4"/>
  <c r="H461" i="4"/>
  <c r="K460" i="4"/>
  <c r="J460" i="4"/>
  <c r="I460" i="4"/>
  <c r="H460" i="4"/>
  <c r="K459" i="4"/>
  <c r="J459" i="4"/>
  <c r="I459" i="4"/>
  <c r="H459" i="4"/>
  <c r="K458" i="4"/>
  <c r="J458" i="4"/>
  <c r="I458" i="4"/>
  <c r="H458" i="4"/>
  <c r="K457" i="4"/>
  <c r="J457" i="4"/>
  <c r="I457" i="4"/>
  <c r="H457" i="4"/>
  <c r="K456" i="4"/>
  <c r="J456" i="4"/>
  <c r="I456" i="4"/>
  <c r="H456" i="4"/>
  <c r="K455" i="4"/>
  <c r="J455" i="4"/>
  <c r="I455" i="4"/>
  <c r="H455" i="4"/>
  <c r="L455" i="4" s="1"/>
  <c r="K454" i="4"/>
  <c r="J454" i="4"/>
  <c r="I454" i="4"/>
  <c r="H454" i="4"/>
  <c r="K453" i="4"/>
  <c r="J453" i="4"/>
  <c r="I453" i="4"/>
  <c r="H453" i="4"/>
  <c r="K452" i="4"/>
  <c r="J452" i="4"/>
  <c r="I452" i="4"/>
  <c r="H452" i="4"/>
  <c r="K445" i="4"/>
  <c r="J445" i="4"/>
  <c r="I445" i="4"/>
  <c r="H445" i="4"/>
  <c r="L445" i="4" s="1"/>
  <c r="K444" i="4"/>
  <c r="J444" i="4"/>
  <c r="I444" i="4"/>
  <c r="H444" i="4"/>
  <c r="K443" i="4"/>
  <c r="J443" i="4"/>
  <c r="I443" i="4"/>
  <c r="H443" i="4"/>
  <c r="K442" i="4"/>
  <c r="J442" i="4"/>
  <c r="I442" i="4"/>
  <c r="H442" i="4"/>
  <c r="K441" i="4"/>
  <c r="J441" i="4"/>
  <c r="I441" i="4"/>
  <c r="H441" i="4"/>
  <c r="L441" i="4" s="1"/>
  <c r="K440" i="4"/>
  <c r="J440" i="4"/>
  <c r="I440" i="4"/>
  <c r="H440" i="4"/>
  <c r="K439" i="4"/>
  <c r="J439" i="4"/>
  <c r="I439" i="4"/>
  <c r="H439" i="4"/>
  <c r="K438" i="4"/>
  <c r="J438" i="4"/>
  <c r="I438" i="4"/>
  <c r="H438" i="4"/>
  <c r="K437" i="4"/>
  <c r="J437" i="4"/>
  <c r="I437" i="4"/>
  <c r="H437" i="4"/>
  <c r="K436" i="4"/>
  <c r="J436" i="4"/>
  <c r="I436" i="4"/>
  <c r="H436" i="4"/>
  <c r="K435" i="4"/>
  <c r="J435" i="4"/>
  <c r="I435" i="4"/>
  <c r="H435" i="4"/>
  <c r="K434" i="4"/>
  <c r="J434" i="4"/>
  <c r="I434" i="4"/>
  <c r="H434" i="4"/>
  <c r="K433" i="4"/>
  <c r="J433" i="4"/>
  <c r="I433" i="4"/>
  <c r="H433" i="4"/>
  <c r="K432" i="4"/>
  <c r="J432" i="4"/>
  <c r="I432" i="4"/>
  <c r="H432" i="4"/>
  <c r="K431" i="4"/>
  <c r="J431" i="4"/>
  <c r="I431" i="4"/>
  <c r="H431" i="4"/>
  <c r="K430" i="4"/>
  <c r="J430" i="4"/>
  <c r="I430" i="4"/>
  <c r="H430" i="4"/>
  <c r="K429" i="4"/>
  <c r="J429" i="4"/>
  <c r="I429" i="4"/>
  <c r="H429" i="4"/>
  <c r="K428" i="4"/>
  <c r="J428" i="4"/>
  <c r="I428" i="4"/>
  <c r="H428" i="4"/>
  <c r="K427" i="4"/>
  <c r="J427" i="4"/>
  <c r="I427" i="4"/>
  <c r="H427" i="4"/>
  <c r="K426" i="4"/>
  <c r="J426" i="4"/>
  <c r="I426" i="4"/>
  <c r="H426" i="4"/>
  <c r="K425" i="4"/>
  <c r="J425" i="4"/>
  <c r="I425" i="4"/>
  <c r="H425" i="4"/>
  <c r="K424" i="4"/>
  <c r="J424" i="4"/>
  <c r="I424" i="4"/>
  <c r="H424" i="4"/>
  <c r="K417" i="4"/>
  <c r="J417" i="4"/>
  <c r="I417" i="4"/>
  <c r="H417" i="4"/>
  <c r="L417" i="4" s="1"/>
  <c r="K416" i="4"/>
  <c r="J416" i="4"/>
  <c r="I416" i="4"/>
  <c r="L416" i="4" s="1"/>
  <c r="H416" i="4"/>
  <c r="K415" i="4"/>
  <c r="J415" i="4"/>
  <c r="I415" i="4"/>
  <c r="H415" i="4"/>
  <c r="K414" i="4"/>
  <c r="J414" i="4"/>
  <c r="I414" i="4"/>
  <c r="H414" i="4"/>
  <c r="K413" i="4"/>
  <c r="J413" i="4"/>
  <c r="I413" i="4"/>
  <c r="H413" i="4"/>
  <c r="K412" i="4"/>
  <c r="J412" i="4"/>
  <c r="I412" i="4"/>
  <c r="H412" i="4"/>
  <c r="K411" i="4"/>
  <c r="J411" i="4"/>
  <c r="I411" i="4"/>
  <c r="H411" i="4"/>
  <c r="K410" i="4"/>
  <c r="J410" i="4"/>
  <c r="I410" i="4"/>
  <c r="H410" i="4"/>
  <c r="K409" i="4"/>
  <c r="J409" i="4"/>
  <c r="I409" i="4"/>
  <c r="H409" i="4"/>
  <c r="K408" i="4"/>
  <c r="J408" i="4"/>
  <c r="I408" i="4"/>
  <c r="H408" i="4"/>
  <c r="K407" i="4"/>
  <c r="J407" i="4"/>
  <c r="I407" i="4"/>
  <c r="H407" i="4"/>
  <c r="K406" i="4"/>
  <c r="J406" i="4"/>
  <c r="I406" i="4"/>
  <c r="H406" i="4"/>
  <c r="K405" i="4"/>
  <c r="J405" i="4"/>
  <c r="I405" i="4"/>
  <c r="H405" i="4"/>
  <c r="K404" i="4"/>
  <c r="J404" i="4"/>
  <c r="I404" i="4"/>
  <c r="H404" i="4"/>
  <c r="K403" i="4"/>
  <c r="J403" i="4"/>
  <c r="I403" i="4"/>
  <c r="H403" i="4"/>
  <c r="K402" i="4"/>
  <c r="J402" i="4"/>
  <c r="I402" i="4"/>
  <c r="H402" i="4"/>
  <c r="K401" i="4"/>
  <c r="J401" i="4"/>
  <c r="I401" i="4"/>
  <c r="H401" i="4"/>
  <c r="K400" i="4"/>
  <c r="J400" i="4"/>
  <c r="I400" i="4"/>
  <c r="H400" i="4"/>
  <c r="K399" i="4"/>
  <c r="J399" i="4"/>
  <c r="I399" i="4"/>
  <c r="H399" i="4"/>
  <c r="K398" i="4"/>
  <c r="J398" i="4"/>
  <c r="I398" i="4"/>
  <c r="H398" i="4"/>
  <c r="K397" i="4"/>
  <c r="J397" i="4"/>
  <c r="I397" i="4"/>
  <c r="L397" i="4" s="1"/>
  <c r="H397" i="4"/>
  <c r="K396" i="4"/>
  <c r="J396" i="4"/>
  <c r="I396" i="4"/>
  <c r="H396" i="4"/>
  <c r="K389" i="4"/>
  <c r="J389" i="4"/>
  <c r="I389" i="4"/>
  <c r="H389" i="4"/>
  <c r="K388" i="4"/>
  <c r="J388" i="4"/>
  <c r="I388" i="4"/>
  <c r="H388" i="4"/>
  <c r="K387" i="4"/>
  <c r="J387" i="4"/>
  <c r="I387" i="4"/>
  <c r="H387" i="4"/>
  <c r="K386" i="4"/>
  <c r="J386" i="4"/>
  <c r="I386" i="4"/>
  <c r="H386" i="4"/>
  <c r="K385" i="4"/>
  <c r="J385" i="4"/>
  <c r="I385" i="4"/>
  <c r="H385" i="4"/>
  <c r="K384" i="4"/>
  <c r="J384" i="4"/>
  <c r="I384" i="4"/>
  <c r="H384" i="4"/>
  <c r="K383" i="4"/>
  <c r="J383" i="4"/>
  <c r="I383" i="4"/>
  <c r="H383" i="4"/>
  <c r="L383" i="4" s="1"/>
  <c r="K382" i="4"/>
  <c r="J382" i="4"/>
  <c r="I382" i="4"/>
  <c r="H382" i="4"/>
  <c r="K381" i="4"/>
  <c r="J381" i="4"/>
  <c r="I381" i="4"/>
  <c r="H381" i="4"/>
  <c r="K380" i="4"/>
  <c r="J380" i="4"/>
  <c r="I380" i="4"/>
  <c r="H380" i="4"/>
  <c r="K379" i="4"/>
  <c r="J379" i="4"/>
  <c r="I379" i="4"/>
  <c r="H379" i="4"/>
  <c r="K378" i="4"/>
  <c r="J378" i="4"/>
  <c r="I378" i="4"/>
  <c r="H378" i="4"/>
  <c r="K377" i="4"/>
  <c r="J377" i="4"/>
  <c r="I377" i="4"/>
  <c r="H377" i="4"/>
  <c r="K376" i="4"/>
  <c r="J376" i="4"/>
  <c r="I376" i="4"/>
  <c r="H376" i="4"/>
  <c r="K375" i="4"/>
  <c r="J375" i="4"/>
  <c r="I375" i="4"/>
  <c r="H375" i="4"/>
  <c r="L375" i="4" s="1"/>
  <c r="K374" i="4"/>
  <c r="J374" i="4"/>
  <c r="I374" i="4"/>
  <c r="H374" i="4"/>
  <c r="K373" i="4"/>
  <c r="J373" i="4"/>
  <c r="I373" i="4"/>
  <c r="H373" i="4"/>
  <c r="K372" i="4"/>
  <c r="J372" i="4"/>
  <c r="I372" i="4"/>
  <c r="H372" i="4"/>
  <c r="K371" i="4"/>
  <c r="J371" i="4"/>
  <c r="I371" i="4"/>
  <c r="H371" i="4"/>
  <c r="K370" i="4"/>
  <c r="J370" i="4"/>
  <c r="I370" i="4"/>
  <c r="H370" i="4"/>
  <c r="K369" i="4"/>
  <c r="J369" i="4"/>
  <c r="I369" i="4"/>
  <c r="H369" i="4"/>
  <c r="K368" i="4"/>
  <c r="J368" i="4"/>
  <c r="I368" i="4"/>
  <c r="H368" i="4"/>
  <c r="K361" i="4"/>
  <c r="J361" i="4"/>
  <c r="I361" i="4"/>
  <c r="H361" i="4"/>
  <c r="K360" i="4"/>
  <c r="J360" i="4"/>
  <c r="I360" i="4"/>
  <c r="H360" i="4"/>
  <c r="K359" i="4"/>
  <c r="J359" i="4"/>
  <c r="I359" i="4"/>
  <c r="H359" i="4"/>
  <c r="K358" i="4"/>
  <c r="J358" i="4"/>
  <c r="I358" i="4"/>
  <c r="H358" i="4"/>
  <c r="K357" i="4"/>
  <c r="J357" i="4"/>
  <c r="I357" i="4"/>
  <c r="H357" i="4"/>
  <c r="L357" i="4" s="1"/>
  <c r="K356" i="4"/>
  <c r="J356" i="4"/>
  <c r="I356" i="4"/>
  <c r="H356" i="4"/>
  <c r="K355" i="4"/>
  <c r="J355" i="4"/>
  <c r="I355" i="4"/>
  <c r="H355" i="4"/>
  <c r="L355" i="4" s="1"/>
  <c r="K354" i="4"/>
  <c r="J354" i="4"/>
  <c r="I354" i="4"/>
  <c r="H354" i="4"/>
  <c r="K353" i="4"/>
  <c r="J353" i="4"/>
  <c r="I353" i="4"/>
  <c r="H353" i="4"/>
  <c r="K352" i="4"/>
  <c r="J352" i="4"/>
  <c r="I352" i="4"/>
  <c r="H352" i="4"/>
  <c r="K351" i="4"/>
  <c r="J351" i="4"/>
  <c r="I351" i="4"/>
  <c r="H351" i="4"/>
  <c r="L351" i="4" s="1"/>
  <c r="K350" i="4"/>
  <c r="J350" i="4"/>
  <c r="I350" i="4"/>
  <c r="H350" i="4"/>
  <c r="K349" i="4"/>
  <c r="J349" i="4"/>
  <c r="I349" i="4"/>
  <c r="H349" i="4"/>
  <c r="K348" i="4"/>
  <c r="J348" i="4"/>
  <c r="I348" i="4"/>
  <c r="H348" i="4"/>
  <c r="K347" i="4"/>
  <c r="J347" i="4"/>
  <c r="I347" i="4"/>
  <c r="H347" i="4"/>
  <c r="K346" i="4"/>
  <c r="J346" i="4"/>
  <c r="I346" i="4"/>
  <c r="H346" i="4"/>
  <c r="K345" i="4"/>
  <c r="J345" i="4"/>
  <c r="I345" i="4"/>
  <c r="H345" i="4"/>
  <c r="K344" i="4"/>
  <c r="J344" i="4"/>
  <c r="I344" i="4"/>
  <c r="H344" i="4"/>
  <c r="K343" i="4"/>
  <c r="J343" i="4"/>
  <c r="I343" i="4"/>
  <c r="H343" i="4"/>
  <c r="K342" i="4"/>
  <c r="J342" i="4"/>
  <c r="I342" i="4"/>
  <c r="H342" i="4"/>
  <c r="K341" i="4"/>
  <c r="J341" i="4"/>
  <c r="I341" i="4"/>
  <c r="H341" i="4"/>
  <c r="K340" i="4"/>
  <c r="J340" i="4"/>
  <c r="I340" i="4"/>
  <c r="H340" i="4"/>
  <c r="K333" i="4"/>
  <c r="J333" i="4"/>
  <c r="I333" i="4"/>
  <c r="H333" i="4"/>
  <c r="K332" i="4"/>
  <c r="J332" i="4"/>
  <c r="I332" i="4"/>
  <c r="H332" i="4"/>
  <c r="K331" i="4"/>
  <c r="J331" i="4"/>
  <c r="I331" i="4"/>
  <c r="H331" i="4"/>
  <c r="K330" i="4"/>
  <c r="J330" i="4"/>
  <c r="I330" i="4"/>
  <c r="H330" i="4"/>
  <c r="K329" i="4"/>
  <c r="J329" i="4"/>
  <c r="I329" i="4"/>
  <c r="H329" i="4"/>
  <c r="K328" i="4"/>
  <c r="J328" i="4"/>
  <c r="I328" i="4"/>
  <c r="H328" i="4"/>
  <c r="K327" i="4"/>
  <c r="J327" i="4"/>
  <c r="I327" i="4"/>
  <c r="H327" i="4"/>
  <c r="K326" i="4"/>
  <c r="J326" i="4"/>
  <c r="I326" i="4"/>
  <c r="H326" i="4"/>
  <c r="K325" i="4"/>
  <c r="J325" i="4"/>
  <c r="I325" i="4"/>
  <c r="H325" i="4"/>
  <c r="L325" i="4" s="1"/>
  <c r="K324" i="4"/>
  <c r="J324" i="4"/>
  <c r="I324" i="4"/>
  <c r="H324" i="4"/>
  <c r="K323" i="4"/>
  <c r="J323" i="4"/>
  <c r="I323" i="4"/>
  <c r="H323" i="4"/>
  <c r="K322" i="4"/>
  <c r="J322" i="4"/>
  <c r="I322" i="4"/>
  <c r="H322" i="4"/>
  <c r="K321" i="4"/>
  <c r="J321" i="4"/>
  <c r="I321" i="4"/>
  <c r="H321" i="4"/>
  <c r="K320" i="4"/>
  <c r="J320" i="4"/>
  <c r="I320" i="4"/>
  <c r="H320" i="4"/>
  <c r="K319" i="4"/>
  <c r="J319" i="4"/>
  <c r="I319" i="4"/>
  <c r="H319" i="4"/>
  <c r="K318" i="4"/>
  <c r="J318" i="4"/>
  <c r="I318" i="4"/>
  <c r="H318" i="4"/>
  <c r="K317" i="4"/>
  <c r="J317" i="4"/>
  <c r="I317" i="4"/>
  <c r="H317" i="4"/>
  <c r="K316" i="4"/>
  <c r="J316" i="4"/>
  <c r="I316" i="4"/>
  <c r="H316" i="4"/>
  <c r="K315" i="4"/>
  <c r="J315" i="4"/>
  <c r="I315" i="4"/>
  <c r="H315" i="4"/>
  <c r="K314" i="4"/>
  <c r="J314" i="4"/>
  <c r="I314" i="4"/>
  <c r="H314" i="4"/>
  <c r="K313" i="4"/>
  <c r="J313" i="4"/>
  <c r="I313" i="4"/>
  <c r="H313" i="4"/>
  <c r="K312" i="4"/>
  <c r="J312" i="4"/>
  <c r="I312" i="4"/>
  <c r="H312" i="4"/>
  <c r="K305" i="4"/>
  <c r="J305" i="4"/>
  <c r="I305" i="4"/>
  <c r="H305" i="4"/>
  <c r="K304" i="4"/>
  <c r="J304" i="4"/>
  <c r="I304" i="4"/>
  <c r="H304" i="4"/>
  <c r="K303" i="4"/>
  <c r="J303" i="4"/>
  <c r="I303" i="4"/>
  <c r="L303" i="4" s="1"/>
  <c r="H303" i="4"/>
  <c r="K302" i="4"/>
  <c r="J302" i="4"/>
  <c r="I302" i="4"/>
  <c r="H302" i="4"/>
  <c r="K301" i="4"/>
  <c r="J301" i="4"/>
  <c r="I301" i="4"/>
  <c r="H301" i="4"/>
  <c r="K300" i="4"/>
  <c r="J300" i="4"/>
  <c r="I300" i="4"/>
  <c r="L300" i="4" s="1"/>
  <c r="H300" i="4"/>
  <c r="K299" i="4"/>
  <c r="J299" i="4"/>
  <c r="I299" i="4"/>
  <c r="H299" i="4"/>
  <c r="K298" i="4"/>
  <c r="J298" i="4"/>
  <c r="I298" i="4"/>
  <c r="H298" i="4"/>
  <c r="K297" i="4"/>
  <c r="J297" i="4"/>
  <c r="I297" i="4"/>
  <c r="H297" i="4"/>
  <c r="K296" i="4"/>
  <c r="J296" i="4"/>
  <c r="I296" i="4"/>
  <c r="H296" i="4"/>
  <c r="K295" i="4"/>
  <c r="J295" i="4"/>
  <c r="I295" i="4"/>
  <c r="H295" i="4"/>
  <c r="K294" i="4"/>
  <c r="J294" i="4"/>
  <c r="I294" i="4"/>
  <c r="H294" i="4"/>
  <c r="K293" i="4"/>
  <c r="J293" i="4"/>
  <c r="I293" i="4"/>
  <c r="H293" i="4"/>
  <c r="K292" i="4"/>
  <c r="J292" i="4"/>
  <c r="I292" i="4"/>
  <c r="H292" i="4"/>
  <c r="K291" i="4"/>
  <c r="J291" i="4"/>
  <c r="I291" i="4"/>
  <c r="H291" i="4"/>
  <c r="K290" i="4"/>
  <c r="J290" i="4"/>
  <c r="I290" i="4"/>
  <c r="H290" i="4"/>
  <c r="K289" i="4"/>
  <c r="J289" i="4"/>
  <c r="I289" i="4"/>
  <c r="H289" i="4"/>
  <c r="K288" i="4"/>
  <c r="J288" i="4"/>
  <c r="I288" i="4"/>
  <c r="H288" i="4"/>
  <c r="K287" i="4"/>
  <c r="J287" i="4"/>
  <c r="I287" i="4"/>
  <c r="H287" i="4"/>
  <c r="K286" i="4"/>
  <c r="J286" i="4"/>
  <c r="I286" i="4"/>
  <c r="H286" i="4"/>
  <c r="K285" i="4"/>
  <c r="J285" i="4"/>
  <c r="I285" i="4"/>
  <c r="H285" i="4"/>
  <c r="K284" i="4"/>
  <c r="J284" i="4"/>
  <c r="I284" i="4"/>
  <c r="H284" i="4"/>
  <c r="K277" i="4"/>
  <c r="J277" i="4"/>
  <c r="I277" i="4"/>
  <c r="H277" i="4"/>
  <c r="L277" i="4" s="1"/>
  <c r="K276" i="4"/>
  <c r="J276" i="4"/>
  <c r="I276" i="4"/>
  <c r="H276" i="4"/>
  <c r="K275" i="4"/>
  <c r="J275" i="4"/>
  <c r="L275" i="4" s="1"/>
  <c r="I275" i="4"/>
  <c r="H275" i="4"/>
  <c r="K274" i="4"/>
  <c r="J274" i="4"/>
  <c r="I274" i="4"/>
  <c r="H274" i="4"/>
  <c r="K273" i="4"/>
  <c r="J273" i="4"/>
  <c r="I273" i="4"/>
  <c r="H273" i="4"/>
  <c r="K272" i="4"/>
  <c r="J272" i="4"/>
  <c r="I272" i="4"/>
  <c r="H272" i="4"/>
  <c r="K271" i="4"/>
  <c r="J271" i="4"/>
  <c r="I271" i="4"/>
  <c r="H271" i="4"/>
  <c r="K270" i="4"/>
  <c r="J270" i="4"/>
  <c r="I270" i="4"/>
  <c r="H270" i="4"/>
  <c r="K269" i="4"/>
  <c r="J269" i="4"/>
  <c r="I269" i="4"/>
  <c r="H269" i="4"/>
  <c r="K268" i="4"/>
  <c r="J268" i="4"/>
  <c r="I268" i="4"/>
  <c r="H268" i="4"/>
  <c r="K267" i="4"/>
  <c r="J267" i="4"/>
  <c r="I267" i="4"/>
  <c r="H267" i="4"/>
  <c r="K266" i="4"/>
  <c r="J266" i="4"/>
  <c r="I266" i="4"/>
  <c r="H266" i="4"/>
  <c r="K265" i="4"/>
  <c r="J265" i="4"/>
  <c r="I265" i="4"/>
  <c r="H265" i="4"/>
  <c r="K264" i="4"/>
  <c r="J264" i="4"/>
  <c r="I264" i="4"/>
  <c r="H264" i="4"/>
  <c r="K263" i="4"/>
  <c r="J263" i="4"/>
  <c r="I263" i="4"/>
  <c r="H263" i="4"/>
  <c r="K262" i="4"/>
  <c r="J262" i="4"/>
  <c r="I262" i="4"/>
  <c r="L262" i="4" s="1"/>
  <c r="H262" i="4"/>
  <c r="K261" i="4"/>
  <c r="J261" i="4"/>
  <c r="I261" i="4"/>
  <c r="H261" i="4"/>
  <c r="K260" i="4"/>
  <c r="J260" i="4"/>
  <c r="I260" i="4"/>
  <c r="H260" i="4"/>
  <c r="K259" i="4"/>
  <c r="J259" i="4"/>
  <c r="I259" i="4"/>
  <c r="H259" i="4"/>
  <c r="L259" i="4" s="1"/>
  <c r="K258" i="4"/>
  <c r="J258" i="4"/>
  <c r="I258" i="4"/>
  <c r="H258" i="4"/>
  <c r="K257" i="4"/>
  <c r="J257" i="4"/>
  <c r="I257" i="4"/>
  <c r="H257" i="4"/>
  <c r="K256" i="4"/>
  <c r="J256" i="4"/>
  <c r="I256" i="4"/>
  <c r="H256" i="4"/>
  <c r="K249" i="4"/>
  <c r="J249" i="4"/>
  <c r="I249" i="4"/>
  <c r="H249" i="4"/>
  <c r="K248" i="4"/>
  <c r="J248" i="4"/>
  <c r="I248" i="4"/>
  <c r="H248" i="4"/>
  <c r="K247" i="4"/>
  <c r="J247" i="4"/>
  <c r="I247" i="4"/>
  <c r="H247" i="4"/>
  <c r="K246" i="4"/>
  <c r="J246" i="4"/>
  <c r="I246" i="4"/>
  <c r="H246" i="4"/>
  <c r="K245" i="4"/>
  <c r="J245" i="4"/>
  <c r="I245" i="4"/>
  <c r="H245" i="4"/>
  <c r="K244" i="4"/>
  <c r="J244" i="4"/>
  <c r="I244" i="4"/>
  <c r="H244" i="4"/>
  <c r="K243" i="4"/>
  <c r="J243" i="4"/>
  <c r="I243" i="4"/>
  <c r="H243" i="4"/>
  <c r="K242" i="4"/>
  <c r="J242" i="4"/>
  <c r="I242" i="4"/>
  <c r="H242" i="4"/>
  <c r="K241" i="4"/>
  <c r="J241" i="4"/>
  <c r="I241" i="4"/>
  <c r="H241" i="4"/>
  <c r="K240" i="4"/>
  <c r="J240" i="4"/>
  <c r="I240" i="4"/>
  <c r="H240" i="4"/>
  <c r="K239" i="4"/>
  <c r="J239" i="4"/>
  <c r="I239" i="4"/>
  <c r="H239" i="4"/>
  <c r="K238" i="4"/>
  <c r="J238" i="4"/>
  <c r="I238" i="4"/>
  <c r="H238" i="4"/>
  <c r="K237" i="4"/>
  <c r="J237" i="4"/>
  <c r="I237" i="4"/>
  <c r="L237" i="4" s="1"/>
  <c r="H237" i="4"/>
  <c r="K236" i="4"/>
  <c r="J236" i="4"/>
  <c r="I236" i="4"/>
  <c r="H236" i="4"/>
  <c r="K235" i="4"/>
  <c r="J235" i="4"/>
  <c r="I235" i="4"/>
  <c r="H235" i="4"/>
  <c r="K234" i="4"/>
  <c r="J234" i="4"/>
  <c r="I234" i="4"/>
  <c r="H234" i="4"/>
  <c r="K233" i="4"/>
  <c r="J233" i="4"/>
  <c r="I233" i="4"/>
  <c r="H233" i="4"/>
  <c r="K232" i="4"/>
  <c r="J232" i="4"/>
  <c r="I232" i="4"/>
  <c r="H232" i="4"/>
  <c r="K231" i="4"/>
  <c r="J231" i="4"/>
  <c r="I231" i="4"/>
  <c r="H231" i="4"/>
  <c r="K230" i="4"/>
  <c r="J230" i="4"/>
  <c r="I230" i="4"/>
  <c r="H230" i="4"/>
  <c r="K229" i="4"/>
  <c r="J229" i="4"/>
  <c r="I229" i="4"/>
  <c r="H229" i="4"/>
  <c r="K228" i="4"/>
  <c r="J228" i="4"/>
  <c r="I228" i="4"/>
  <c r="H228" i="4"/>
  <c r="K221" i="4"/>
  <c r="J221" i="4"/>
  <c r="I221" i="4"/>
  <c r="H221" i="4"/>
  <c r="K220" i="4"/>
  <c r="J220" i="4"/>
  <c r="I220" i="4"/>
  <c r="H220" i="4"/>
  <c r="K219" i="4"/>
  <c r="J219" i="4"/>
  <c r="I219" i="4"/>
  <c r="H219" i="4"/>
  <c r="K218" i="4"/>
  <c r="J218" i="4"/>
  <c r="I218" i="4"/>
  <c r="H218" i="4"/>
  <c r="K217" i="4"/>
  <c r="J217" i="4"/>
  <c r="I217" i="4"/>
  <c r="H217" i="4"/>
  <c r="K216" i="4"/>
  <c r="J216" i="4"/>
  <c r="I216" i="4"/>
  <c r="H216" i="4"/>
  <c r="K215" i="4"/>
  <c r="J215" i="4"/>
  <c r="I215" i="4"/>
  <c r="H215" i="4"/>
  <c r="K214" i="4"/>
  <c r="J214" i="4"/>
  <c r="I214" i="4"/>
  <c r="H214" i="4"/>
  <c r="K213" i="4"/>
  <c r="J213" i="4"/>
  <c r="I213" i="4"/>
  <c r="H213" i="4"/>
  <c r="K212" i="4"/>
  <c r="J212" i="4"/>
  <c r="I212" i="4"/>
  <c r="H212" i="4"/>
  <c r="K211" i="4"/>
  <c r="J211" i="4"/>
  <c r="I211" i="4"/>
  <c r="H211" i="4"/>
  <c r="K210" i="4"/>
  <c r="J210" i="4"/>
  <c r="I210" i="4"/>
  <c r="H210" i="4"/>
  <c r="K209" i="4"/>
  <c r="J209" i="4"/>
  <c r="I209" i="4"/>
  <c r="H209" i="4"/>
  <c r="K208" i="4"/>
  <c r="J208" i="4"/>
  <c r="I208" i="4"/>
  <c r="H208" i="4"/>
  <c r="K207" i="4"/>
  <c r="J207" i="4"/>
  <c r="I207" i="4"/>
  <c r="H207" i="4"/>
  <c r="K206" i="4"/>
  <c r="J206" i="4"/>
  <c r="I206" i="4"/>
  <c r="H206" i="4"/>
  <c r="K205" i="4"/>
  <c r="J205" i="4"/>
  <c r="I205" i="4"/>
  <c r="H205" i="4"/>
  <c r="K204" i="4"/>
  <c r="J204" i="4"/>
  <c r="I204" i="4"/>
  <c r="H204" i="4"/>
  <c r="K203" i="4"/>
  <c r="J203" i="4"/>
  <c r="I203" i="4"/>
  <c r="H203" i="4"/>
  <c r="K202" i="4"/>
  <c r="J202" i="4"/>
  <c r="I202" i="4"/>
  <c r="H202" i="4"/>
  <c r="K201" i="4"/>
  <c r="J201" i="4"/>
  <c r="I201" i="4"/>
  <c r="H201" i="4"/>
  <c r="L201" i="4" s="1"/>
  <c r="K200" i="4"/>
  <c r="J200" i="4"/>
  <c r="I200" i="4"/>
  <c r="H200" i="4"/>
  <c r="K193" i="4"/>
  <c r="J193" i="4"/>
  <c r="I193" i="4"/>
  <c r="H193" i="4"/>
  <c r="K192" i="4"/>
  <c r="J192" i="4"/>
  <c r="I192" i="4"/>
  <c r="H192" i="4"/>
  <c r="K191" i="4"/>
  <c r="J191" i="4"/>
  <c r="I191" i="4"/>
  <c r="H191" i="4"/>
  <c r="K190" i="4"/>
  <c r="J190" i="4"/>
  <c r="I190" i="4"/>
  <c r="H190" i="4"/>
  <c r="K189" i="4"/>
  <c r="J189" i="4"/>
  <c r="I189" i="4"/>
  <c r="H189" i="4"/>
  <c r="K188" i="4"/>
  <c r="J188" i="4"/>
  <c r="I188" i="4"/>
  <c r="H188" i="4"/>
  <c r="K187" i="4"/>
  <c r="J187" i="4"/>
  <c r="I187" i="4"/>
  <c r="H187" i="4"/>
  <c r="K186" i="4"/>
  <c r="J186" i="4"/>
  <c r="I186" i="4"/>
  <c r="H186" i="4"/>
  <c r="K185" i="4"/>
  <c r="J185" i="4"/>
  <c r="I185" i="4"/>
  <c r="H185" i="4"/>
  <c r="K184" i="4"/>
  <c r="J184" i="4"/>
  <c r="I184" i="4"/>
  <c r="H184" i="4"/>
  <c r="K183" i="4"/>
  <c r="J183" i="4"/>
  <c r="I183" i="4"/>
  <c r="H183" i="4"/>
  <c r="K182" i="4"/>
  <c r="J182" i="4"/>
  <c r="I182" i="4"/>
  <c r="H182" i="4"/>
  <c r="K181" i="4"/>
  <c r="J181" i="4"/>
  <c r="I181" i="4"/>
  <c r="H181" i="4"/>
  <c r="K180" i="4"/>
  <c r="J180" i="4"/>
  <c r="I180" i="4"/>
  <c r="H180" i="4"/>
  <c r="K179" i="4"/>
  <c r="J179" i="4"/>
  <c r="I179" i="4"/>
  <c r="H179" i="4"/>
  <c r="K178" i="4"/>
  <c r="J178" i="4"/>
  <c r="I178" i="4"/>
  <c r="H178" i="4"/>
  <c r="K177" i="4"/>
  <c r="J177" i="4"/>
  <c r="I177" i="4"/>
  <c r="H177" i="4"/>
  <c r="K176" i="4"/>
  <c r="J176" i="4"/>
  <c r="I176" i="4"/>
  <c r="H176" i="4"/>
  <c r="K175" i="4"/>
  <c r="J175" i="4"/>
  <c r="I175" i="4"/>
  <c r="H175" i="4"/>
  <c r="K174" i="4"/>
  <c r="J174" i="4"/>
  <c r="I174" i="4"/>
  <c r="H174" i="4"/>
  <c r="K173" i="4"/>
  <c r="J173" i="4"/>
  <c r="I173" i="4"/>
  <c r="H173" i="4"/>
  <c r="K172" i="4"/>
  <c r="J172" i="4"/>
  <c r="I172" i="4"/>
  <c r="H172" i="4"/>
  <c r="K165" i="4"/>
  <c r="J165" i="4"/>
  <c r="I165" i="4"/>
  <c r="H165" i="4"/>
  <c r="K164" i="4"/>
  <c r="J164" i="4"/>
  <c r="I164" i="4"/>
  <c r="H164" i="4"/>
  <c r="K163" i="4"/>
  <c r="J163" i="4"/>
  <c r="I163" i="4"/>
  <c r="H163" i="4"/>
  <c r="K162" i="4"/>
  <c r="J162" i="4"/>
  <c r="I162" i="4"/>
  <c r="H162" i="4"/>
  <c r="K161" i="4"/>
  <c r="J161" i="4"/>
  <c r="I161" i="4"/>
  <c r="H161" i="4"/>
  <c r="L161" i="4" s="1"/>
  <c r="K160" i="4"/>
  <c r="J160" i="4"/>
  <c r="I160" i="4"/>
  <c r="H160" i="4"/>
  <c r="K159" i="4"/>
  <c r="J159" i="4"/>
  <c r="I159" i="4"/>
  <c r="H159" i="4"/>
  <c r="K158" i="4"/>
  <c r="J158" i="4"/>
  <c r="I158" i="4"/>
  <c r="H158" i="4"/>
  <c r="K157" i="4"/>
  <c r="J157" i="4"/>
  <c r="I157" i="4"/>
  <c r="H157" i="4"/>
  <c r="K156" i="4"/>
  <c r="J156" i="4"/>
  <c r="I156" i="4"/>
  <c r="H156" i="4"/>
  <c r="K155" i="4"/>
  <c r="J155" i="4"/>
  <c r="I155" i="4"/>
  <c r="H155" i="4"/>
  <c r="K154" i="4"/>
  <c r="J154" i="4"/>
  <c r="I154" i="4"/>
  <c r="H154" i="4"/>
  <c r="K153" i="4"/>
  <c r="J153" i="4"/>
  <c r="I153" i="4"/>
  <c r="H153" i="4"/>
  <c r="K152" i="4"/>
  <c r="J152" i="4"/>
  <c r="I152" i="4"/>
  <c r="H152" i="4"/>
  <c r="K151" i="4"/>
  <c r="J151" i="4"/>
  <c r="I151" i="4"/>
  <c r="H151" i="4"/>
  <c r="K150" i="4"/>
  <c r="J150" i="4"/>
  <c r="I150" i="4"/>
  <c r="H150" i="4"/>
  <c r="K149" i="4"/>
  <c r="J149" i="4"/>
  <c r="I149" i="4"/>
  <c r="H149" i="4"/>
  <c r="K148" i="4"/>
  <c r="J148" i="4"/>
  <c r="I148" i="4"/>
  <c r="H148" i="4"/>
  <c r="K147" i="4"/>
  <c r="J147" i="4"/>
  <c r="I147" i="4"/>
  <c r="H147" i="4"/>
  <c r="K146" i="4"/>
  <c r="J146" i="4"/>
  <c r="I146" i="4"/>
  <c r="H146" i="4"/>
  <c r="K145" i="4"/>
  <c r="J145" i="4"/>
  <c r="I145" i="4"/>
  <c r="H145" i="4"/>
  <c r="K144" i="4"/>
  <c r="J144" i="4"/>
  <c r="I144" i="4"/>
  <c r="H144" i="4"/>
  <c r="K137" i="4"/>
  <c r="J137" i="4"/>
  <c r="I137" i="4"/>
  <c r="H137" i="4"/>
  <c r="K136" i="4"/>
  <c r="J136" i="4"/>
  <c r="I136" i="4"/>
  <c r="H136" i="4"/>
  <c r="K135" i="4"/>
  <c r="J135" i="4"/>
  <c r="I135" i="4"/>
  <c r="H135" i="4"/>
  <c r="L135" i="4" s="1"/>
  <c r="K134" i="4"/>
  <c r="J134" i="4"/>
  <c r="I134" i="4"/>
  <c r="H134" i="4"/>
  <c r="K133" i="4"/>
  <c r="J133" i="4"/>
  <c r="I133" i="4"/>
  <c r="H133" i="4"/>
  <c r="K132" i="4"/>
  <c r="J132" i="4"/>
  <c r="I132" i="4"/>
  <c r="H132" i="4"/>
  <c r="K131" i="4"/>
  <c r="J131" i="4"/>
  <c r="I131" i="4"/>
  <c r="H131" i="4"/>
  <c r="K130" i="4"/>
  <c r="J130" i="4"/>
  <c r="I130" i="4"/>
  <c r="H130" i="4"/>
  <c r="K129" i="4"/>
  <c r="J129" i="4"/>
  <c r="I129" i="4"/>
  <c r="H129" i="4"/>
  <c r="K128" i="4"/>
  <c r="J128" i="4"/>
  <c r="I128" i="4"/>
  <c r="H128" i="4"/>
  <c r="K127" i="4"/>
  <c r="J127" i="4"/>
  <c r="I127" i="4"/>
  <c r="H127" i="4"/>
  <c r="K126" i="4"/>
  <c r="J126" i="4"/>
  <c r="I126" i="4"/>
  <c r="H126" i="4"/>
  <c r="K125" i="4"/>
  <c r="J125" i="4"/>
  <c r="I125" i="4"/>
  <c r="H125" i="4"/>
  <c r="K124" i="4"/>
  <c r="J124" i="4"/>
  <c r="I124" i="4"/>
  <c r="H124" i="4"/>
  <c r="K123" i="4"/>
  <c r="J123" i="4"/>
  <c r="I123" i="4"/>
  <c r="H123" i="4"/>
  <c r="K122" i="4"/>
  <c r="J122" i="4"/>
  <c r="I122" i="4"/>
  <c r="H122" i="4"/>
  <c r="K121" i="4"/>
  <c r="J121" i="4"/>
  <c r="I121" i="4"/>
  <c r="H121" i="4"/>
  <c r="K120" i="4"/>
  <c r="J120" i="4"/>
  <c r="I120" i="4"/>
  <c r="H120" i="4"/>
  <c r="K119" i="4"/>
  <c r="J119" i="4"/>
  <c r="I119" i="4"/>
  <c r="H119" i="4"/>
  <c r="K118" i="4"/>
  <c r="J118" i="4"/>
  <c r="I118" i="4"/>
  <c r="H118" i="4"/>
  <c r="K117" i="4"/>
  <c r="J117" i="4"/>
  <c r="I117" i="4"/>
  <c r="H117" i="4"/>
  <c r="K116" i="4"/>
  <c r="J116" i="4"/>
  <c r="I116" i="4"/>
  <c r="H116" i="4"/>
  <c r="K109" i="4"/>
  <c r="J109" i="4"/>
  <c r="I109" i="4"/>
  <c r="H109" i="4"/>
  <c r="K108" i="4"/>
  <c r="J108" i="4"/>
  <c r="I108" i="4"/>
  <c r="H108" i="4"/>
  <c r="K107" i="4"/>
  <c r="J107" i="4"/>
  <c r="I107" i="4"/>
  <c r="H107" i="4"/>
  <c r="K106" i="4"/>
  <c r="J106" i="4"/>
  <c r="I106" i="4"/>
  <c r="H106" i="4"/>
  <c r="K105" i="4"/>
  <c r="J105" i="4"/>
  <c r="I105" i="4"/>
  <c r="H105" i="4"/>
  <c r="K104" i="4"/>
  <c r="J104" i="4"/>
  <c r="I104" i="4"/>
  <c r="H104" i="4"/>
  <c r="K103" i="4"/>
  <c r="J103" i="4"/>
  <c r="I103" i="4"/>
  <c r="H103" i="4"/>
  <c r="K102" i="4"/>
  <c r="J102" i="4"/>
  <c r="I102" i="4"/>
  <c r="H102" i="4"/>
  <c r="K101" i="4"/>
  <c r="J101" i="4"/>
  <c r="I101" i="4"/>
  <c r="H101" i="4"/>
  <c r="K100" i="4"/>
  <c r="J100" i="4"/>
  <c r="I100" i="4"/>
  <c r="H100" i="4"/>
  <c r="K99" i="4"/>
  <c r="J99" i="4"/>
  <c r="I99" i="4"/>
  <c r="H99" i="4"/>
  <c r="K98" i="4"/>
  <c r="J98" i="4"/>
  <c r="I98" i="4"/>
  <c r="H98" i="4"/>
  <c r="K97" i="4"/>
  <c r="J97" i="4"/>
  <c r="I97" i="4"/>
  <c r="H97" i="4"/>
  <c r="K96" i="4"/>
  <c r="J96" i="4"/>
  <c r="I96" i="4"/>
  <c r="H96" i="4"/>
  <c r="K95" i="4"/>
  <c r="J95" i="4"/>
  <c r="I95" i="4"/>
  <c r="H95" i="4"/>
  <c r="K94" i="4"/>
  <c r="J94" i="4"/>
  <c r="I94" i="4"/>
  <c r="H94" i="4"/>
  <c r="K93" i="4"/>
  <c r="J93" i="4"/>
  <c r="I93" i="4"/>
  <c r="H93" i="4"/>
  <c r="K92" i="4"/>
  <c r="J92" i="4"/>
  <c r="I92" i="4"/>
  <c r="H92" i="4"/>
  <c r="K91" i="4"/>
  <c r="J91" i="4"/>
  <c r="I91" i="4"/>
  <c r="H91" i="4"/>
  <c r="L91" i="4" s="1"/>
  <c r="K90" i="4"/>
  <c r="J90" i="4"/>
  <c r="I90" i="4"/>
  <c r="H90" i="4"/>
  <c r="K89" i="4"/>
  <c r="J89" i="4"/>
  <c r="I89" i="4"/>
  <c r="H89" i="4"/>
  <c r="K88" i="4"/>
  <c r="J88" i="4"/>
  <c r="I88" i="4"/>
  <c r="H88" i="4"/>
  <c r="K81" i="4"/>
  <c r="J81" i="4"/>
  <c r="I81" i="4"/>
  <c r="H81" i="4"/>
  <c r="K80" i="4"/>
  <c r="J80" i="4"/>
  <c r="I80" i="4"/>
  <c r="H80" i="4"/>
  <c r="K79" i="4"/>
  <c r="J79" i="4"/>
  <c r="I79" i="4"/>
  <c r="H79" i="4"/>
  <c r="K78" i="4"/>
  <c r="J78" i="4"/>
  <c r="I78" i="4"/>
  <c r="H78" i="4"/>
  <c r="K77" i="4"/>
  <c r="J77" i="4"/>
  <c r="I77" i="4"/>
  <c r="H77" i="4"/>
  <c r="K76" i="4"/>
  <c r="J76" i="4"/>
  <c r="I76" i="4"/>
  <c r="H76" i="4"/>
  <c r="K75" i="4"/>
  <c r="J75" i="4"/>
  <c r="I75" i="4"/>
  <c r="H75" i="4"/>
  <c r="K74" i="4"/>
  <c r="J74" i="4"/>
  <c r="I74" i="4"/>
  <c r="H74" i="4"/>
  <c r="K73" i="4"/>
  <c r="J73" i="4"/>
  <c r="I73" i="4"/>
  <c r="H73" i="4"/>
  <c r="K72" i="4"/>
  <c r="J72" i="4"/>
  <c r="I72" i="4"/>
  <c r="H72" i="4"/>
  <c r="K71" i="4"/>
  <c r="J71" i="4"/>
  <c r="I71" i="4"/>
  <c r="H71" i="4"/>
  <c r="K70" i="4"/>
  <c r="J70" i="4"/>
  <c r="I70" i="4"/>
  <c r="H70" i="4"/>
  <c r="K69" i="4"/>
  <c r="J69" i="4"/>
  <c r="I69" i="4"/>
  <c r="H69" i="4"/>
  <c r="K68" i="4"/>
  <c r="J68" i="4"/>
  <c r="I68" i="4"/>
  <c r="H68" i="4"/>
  <c r="K67" i="4"/>
  <c r="J67" i="4"/>
  <c r="I67" i="4"/>
  <c r="H67" i="4"/>
  <c r="K66" i="4"/>
  <c r="J66" i="4"/>
  <c r="I66" i="4"/>
  <c r="H66" i="4"/>
  <c r="K65" i="4"/>
  <c r="J65" i="4"/>
  <c r="I65" i="4"/>
  <c r="H65" i="4"/>
  <c r="K64" i="4"/>
  <c r="J64" i="4"/>
  <c r="I64" i="4"/>
  <c r="H64" i="4"/>
  <c r="K63" i="4"/>
  <c r="J63" i="4"/>
  <c r="I63" i="4"/>
  <c r="H63" i="4"/>
  <c r="K62" i="4"/>
  <c r="J62" i="4"/>
  <c r="I62" i="4"/>
  <c r="H62" i="4"/>
  <c r="K61" i="4"/>
  <c r="J61" i="4"/>
  <c r="I61" i="4"/>
  <c r="H61" i="4"/>
  <c r="K60" i="4"/>
  <c r="J60" i="4"/>
  <c r="I60" i="4"/>
  <c r="H60" i="4"/>
  <c r="K53" i="4"/>
  <c r="J53" i="4"/>
  <c r="I53" i="4"/>
  <c r="H53" i="4"/>
  <c r="K52" i="4"/>
  <c r="J52" i="4"/>
  <c r="I52" i="4"/>
  <c r="H52" i="4"/>
  <c r="K51" i="4"/>
  <c r="J51" i="4"/>
  <c r="I51" i="4"/>
  <c r="H51" i="4"/>
  <c r="L51" i="4" s="1"/>
  <c r="K50" i="4"/>
  <c r="J50" i="4"/>
  <c r="I50" i="4"/>
  <c r="H50" i="4"/>
  <c r="K49" i="4"/>
  <c r="J49" i="4"/>
  <c r="I49" i="4"/>
  <c r="H49" i="4"/>
  <c r="K48" i="4"/>
  <c r="J48" i="4"/>
  <c r="I48" i="4"/>
  <c r="H48" i="4"/>
  <c r="K47" i="4"/>
  <c r="J47" i="4"/>
  <c r="I47" i="4"/>
  <c r="H47" i="4"/>
  <c r="K46" i="4"/>
  <c r="J46" i="4"/>
  <c r="I46" i="4"/>
  <c r="H46" i="4"/>
  <c r="K45" i="4"/>
  <c r="J45" i="4"/>
  <c r="I45" i="4"/>
  <c r="H45" i="4"/>
  <c r="K44" i="4"/>
  <c r="J44" i="4"/>
  <c r="I44" i="4"/>
  <c r="H44" i="4"/>
  <c r="K43" i="4"/>
  <c r="J43" i="4"/>
  <c r="I43" i="4"/>
  <c r="H43" i="4"/>
  <c r="L43" i="4" s="1"/>
  <c r="K42" i="4"/>
  <c r="J42" i="4"/>
  <c r="I42" i="4"/>
  <c r="H42" i="4"/>
  <c r="L42" i="4" s="1"/>
  <c r="K41" i="4"/>
  <c r="J41" i="4"/>
  <c r="I41" i="4"/>
  <c r="H41" i="4"/>
  <c r="K40" i="4"/>
  <c r="J40" i="4"/>
  <c r="I40" i="4"/>
  <c r="H40" i="4"/>
  <c r="K39" i="4"/>
  <c r="J39" i="4"/>
  <c r="I39" i="4"/>
  <c r="H39" i="4"/>
  <c r="K38" i="4"/>
  <c r="J38" i="4"/>
  <c r="I38" i="4"/>
  <c r="H38" i="4"/>
  <c r="K37" i="4"/>
  <c r="J37" i="4"/>
  <c r="I37" i="4"/>
  <c r="H37" i="4"/>
  <c r="K36" i="4"/>
  <c r="J36" i="4"/>
  <c r="I36" i="4"/>
  <c r="H36" i="4"/>
  <c r="K35" i="4"/>
  <c r="J35" i="4"/>
  <c r="I35" i="4"/>
  <c r="H35" i="4"/>
  <c r="K34" i="4"/>
  <c r="J34" i="4"/>
  <c r="I34" i="4"/>
  <c r="H34" i="4"/>
  <c r="K33" i="4"/>
  <c r="J33" i="4"/>
  <c r="I33" i="4"/>
  <c r="H33" i="4"/>
  <c r="K32" i="4"/>
  <c r="J32" i="4"/>
  <c r="I32" i="4"/>
  <c r="H32" i="4"/>
  <c r="K25" i="4"/>
  <c r="J25" i="4"/>
  <c r="I25" i="4"/>
  <c r="H25" i="4"/>
  <c r="K24" i="4"/>
  <c r="J24" i="4"/>
  <c r="I24" i="4"/>
  <c r="H24" i="4"/>
  <c r="K23" i="4"/>
  <c r="J23" i="4"/>
  <c r="I23" i="4"/>
  <c r="H23" i="4"/>
  <c r="K22" i="4"/>
  <c r="J22" i="4"/>
  <c r="I22" i="4"/>
  <c r="H22" i="4"/>
  <c r="K21" i="4"/>
  <c r="J21" i="4"/>
  <c r="I21" i="4"/>
  <c r="H21" i="4"/>
  <c r="K20" i="4"/>
  <c r="J20" i="4"/>
  <c r="I20" i="4"/>
  <c r="H20" i="4"/>
  <c r="K19" i="4"/>
  <c r="J19" i="4"/>
  <c r="I19" i="4"/>
  <c r="H19" i="4"/>
  <c r="K18" i="4"/>
  <c r="J18" i="4"/>
  <c r="I18" i="4"/>
  <c r="H18" i="4"/>
  <c r="K17" i="4"/>
  <c r="J17" i="4"/>
  <c r="I17" i="4"/>
  <c r="H17" i="4"/>
  <c r="K16" i="4"/>
  <c r="J16" i="4"/>
  <c r="I16" i="4"/>
  <c r="H16" i="4"/>
  <c r="K15" i="4"/>
  <c r="J15" i="4"/>
  <c r="I15" i="4"/>
  <c r="H15" i="4"/>
  <c r="K14" i="4"/>
  <c r="J14" i="4"/>
  <c r="I14" i="4"/>
  <c r="H14" i="4"/>
  <c r="K13" i="4"/>
  <c r="J13" i="4"/>
  <c r="I13" i="4"/>
  <c r="H13" i="4"/>
  <c r="K12" i="4"/>
  <c r="J12" i="4"/>
  <c r="I12" i="4"/>
  <c r="H12" i="4"/>
  <c r="K11" i="4"/>
  <c r="J11" i="4"/>
  <c r="I11" i="4"/>
  <c r="H11" i="4"/>
  <c r="L11" i="4" s="1"/>
  <c r="K10" i="4"/>
  <c r="J10" i="4"/>
  <c r="I10" i="4"/>
  <c r="H10" i="4"/>
  <c r="K9" i="4"/>
  <c r="J9" i="4"/>
  <c r="I9" i="4"/>
  <c r="H9" i="4"/>
  <c r="K8" i="4"/>
  <c r="J8" i="4"/>
  <c r="I8" i="4"/>
  <c r="H8" i="4"/>
  <c r="K7" i="4"/>
  <c r="J7" i="4"/>
  <c r="I7" i="4"/>
  <c r="H7" i="4"/>
  <c r="K6" i="4"/>
  <c r="J6" i="4"/>
  <c r="I6" i="4"/>
  <c r="H6" i="4"/>
  <c r="K5" i="4"/>
  <c r="J5" i="4"/>
  <c r="I5" i="4"/>
  <c r="H5" i="4"/>
  <c r="K4" i="4"/>
  <c r="J4" i="4"/>
  <c r="I4" i="4"/>
  <c r="H4" i="4"/>
  <c r="H4" i="2"/>
  <c r="L15" i="4" l="1"/>
  <c r="L23" i="4"/>
  <c r="L70" i="4"/>
  <c r="L126" i="4"/>
  <c r="L400" i="4"/>
  <c r="L151" i="4"/>
  <c r="L347" i="4"/>
  <c r="L453" i="4"/>
  <c r="L24" i="4"/>
  <c r="L34" i="4"/>
  <c r="L40" i="4"/>
  <c r="L68" i="4"/>
  <c r="L76" i="4"/>
  <c r="L78" i="4"/>
  <c r="L88" i="4"/>
  <c r="L128" i="4"/>
  <c r="L132" i="4"/>
  <c r="L50" i="4"/>
  <c r="L60" i="4"/>
  <c r="L206" i="4"/>
  <c r="L322" i="4"/>
  <c r="L330" i="4"/>
  <c r="L358" i="4"/>
  <c r="L386" i="4"/>
  <c r="L408" i="4"/>
  <c r="L458" i="4"/>
  <c r="L218" i="4"/>
  <c r="L243" i="4"/>
  <c r="L276" i="4"/>
  <c r="L333" i="4"/>
  <c r="L350" i="4"/>
  <c r="L370" i="4"/>
  <c r="L378" i="4"/>
  <c r="L405" i="4"/>
  <c r="L426" i="4"/>
  <c r="L433" i="4"/>
  <c r="L466" i="4"/>
  <c r="L463" i="4"/>
  <c r="L120" i="4"/>
  <c r="L317" i="4"/>
  <c r="L388" i="4"/>
  <c r="L62" i="4"/>
  <c r="L104" i="4"/>
  <c r="L125" i="4"/>
  <c r="L136" i="4"/>
  <c r="L179" i="4"/>
  <c r="L214" i="4"/>
  <c r="L267" i="4"/>
  <c r="L270" i="4"/>
  <c r="L297" i="4"/>
  <c r="L319" i="4"/>
  <c r="L413" i="4"/>
  <c r="L217" i="4"/>
  <c r="L53" i="4"/>
  <c r="L93" i="4"/>
  <c r="L118" i="4"/>
  <c r="L137" i="4"/>
  <c r="L162" i="4"/>
  <c r="L314" i="4"/>
  <c r="L106" i="4"/>
  <c r="L7" i="4"/>
  <c r="L13" i="4"/>
  <c r="L14" i="4"/>
  <c r="L21" i="4"/>
  <c r="L35" i="4"/>
  <c r="L45" i="4"/>
  <c r="L184" i="4"/>
  <c r="L212" i="4"/>
  <c r="L234" i="4"/>
  <c r="L284" i="4"/>
  <c r="L292" i="4"/>
  <c r="L315" i="4"/>
  <c r="L316" i="4"/>
  <c r="L239" i="4"/>
  <c r="L272" i="4"/>
  <c r="L32" i="4"/>
  <c r="L94" i="4"/>
  <c r="L101" i="4"/>
  <c r="L109" i="4"/>
  <c r="L134" i="4"/>
  <c r="L144" i="4"/>
  <c r="L159" i="4"/>
  <c r="L192" i="4"/>
  <c r="L209" i="4"/>
  <c r="L221" i="4"/>
  <c r="L242" i="4"/>
  <c r="L261" i="4"/>
  <c r="L331" i="4"/>
  <c r="L342" i="4"/>
  <c r="L425" i="4"/>
  <c r="L432" i="4"/>
  <c r="L456" i="4"/>
  <c r="L457" i="4"/>
  <c r="L469" i="4"/>
  <c r="L472" i="4"/>
  <c r="L461" i="4"/>
  <c r="L459" i="4"/>
  <c r="L464" i="4"/>
  <c r="L465" i="4"/>
  <c r="L444" i="4"/>
  <c r="L438" i="4"/>
  <c r="L424" i="4"/>
  <c r="L436" i="4"/>
  <c r="L442" i="4"/>
  <c r="L437" i="4"/>
  <c r="L439" i="4"/>
  <c r="L430" i="4"/>
  <c r="L434" i="4"/>
  <c r="L440" i="4"/>
  <c r="L428" i="4"/>
  <c r="L429" i="4"/>
  <c r="L431" i="4"/>
  <c r="L398" i="4"/>
  <c r="L399" i="4"/>
  <c r="L411" i="4"/>
  <c r="L409" i="4"/>
  <c r="L414" i="4"/>
  <c r="L415" i="4"/>
  <c r="L403" i="4"/>
  <c r="L401" i="4"/>
  <c r="L406" i="4"/>
  <c r="L407" i="4"/>
  <c r="L380" i="4"/>
  <c r="L384" i="4"/>
  <c r="L387" i="4"/>
  <c r="L389" i="4"/>
  <c r="L372" i="4"/>
  <c r="L376" i="4"/>
  <c r="L379" i="4"/>
  <c r="L381" i="4"/>
  <c r="L371" i="4"/>
  <c r="L373" i="4"/>
  <c r="L368" i="4"/>
  <c r="L374" i="4"/>
  <c r="L356" i="4"/>
  <c r="L345" i="4"/>
  <c r="L343" i="4"/>
  <c r="L348" i="4"/>
  <c r="L349" i="4"/>
  <c r="L361" i="4"/>
  <c r="L340" i="4"/>
  <c r="L341" i="4"/>
  <c r="L359" i="4"/>
  <c r="L353" i="4"/>
  <c r="L327" i="4"/>
  <c r="L328" i="4"/>
  <c r="L320" i="4"/>
  <c r="L326" i="4"/>
  <c r="L318" i="4"/>
  <c r="L332" i="4"/>
  <c r="L312" i="4"/>
  <c r="L323" i="4"/>
  <c r="L324" i="4"/>
  <c r="L289" i="4"/>
  <c r="L290" i="4"/>
  <c r="L294" i="4"/>
  <c r="L285" i="4"/>
  <c r="L301" i="4"/>
  <c r="L298" i="4"/>
  <c r="L302" i="4"/>
  <c r="L295" i="4"/>
  <c r="L293" i="4"/>
  <c r="L305" i="4"/>
  <c r="L287" i="4"/>
  <c r="L271" i="4"/>
  <c r="L273" i="4"/>
  <c r="L264" i="4"/>
  <c r="L268" i="4"/>
  <c r="L263" i="4"/>
  <c r="L265" i="4"/>
  <c r="L256" i="4"/>
  <c r="L260" i="4"/>
  <c r="L257" i="4"/>
  <c r="L231" i="4"/>
  <c r="L240" i="4"/>
  <c r="L235" i="4"/>
  <c r="L238" i="4"/>
  <c r="L229" i="4"/>
  <c r="L232" i="4"/>
  <c r="L230" i="4"/>
  <c r="L247" i="4"/>
  <c r="L245" i="4"/>
  <c r="L246" i="4"/>
  <c r="L248" i="4"/>
  <c r="L210" i="4"/>
  <c r="L213" i="4"/>
  <c r="L215" i="4"/>
  <c r="L204" i="4"/>
  <c r="L205" i="4"/>
  <c r="L220" i="4"/>
  <c r="L176" i="4"/>
  <c r="L178" i="4"/>
  <c r="L173" i="4"/>
  <c r="L175" i="4"/>
  <c r="L182" i="4"/>
  <c r="L185" i="4"/>
  <c r="L181" i="4"/>
  <c r="L193" i="4"/>
  <c r="L180" i="4"/>
  <c r="L190" i="4"/>
  <c r="L174" i="4"/>
  <c r="L186" i="4"/>
  <c r="L187" i="4"/>
  <c r="L189" i="4"/>
  <c r="L165" i="4"/>
  <c r="L164" i="4"/>
  <c r="L153" i="4"/>
  <c r="L157" i="4"/>
  <c r="L154" i="4"/>
  <c r="L156" i="4"/>
  <c r="L160" i="4"/>
  <c r="L148" i="4"/>
  <c r="L163" i="4"/>
  <c r="L158" i="4"/>
  <c r="L149" i="4"/>
  <c r="L145" i="4"/>
  <c r="L146" i="4"/>
  <c r="L116" i="4"/>
  <c r="L129" i="4"/>
  <c r="L123" i="4"/>
  <c r="L124" i="4"/>
  <c r="L127" i="4"/>
  <c r="L121" i="4"/>
  <c r="L130" i="4"/>
  <c r="L107" i="4"/>
  <c r="L103" i="4"/>
  <c r="L98" i="4"/>
  <c r="L99" i="4"/>
  <c r="L108" i="4"/>
  <c r="L95" i="4"/>
  <c r="L96" i="4"/>
  <c r="L66" i="4"/>
  <c r="L72" i="4"/>
  <c r="L63" i="4"/>
  <c r="L61" i="4"/>
  <c r="L67" i="4"/>
  <c r="L79" i="4"/>
  <c r="L74" i="4"/>
  <c r="L71" i="4"/>
  <c r="L33" i="4"/>
  <c r="L36" i="4"/>
  <c r="L38" i="4"/>
  <c r="L39" i="4"/>
  <c r="L41" i="4"/>
  <c r="L37" i="4"/>
  <c r="L44" i="4"/>
  <c r="L47" i="4"/>
  <c r="L5" i="4"/>
  <c r="L6" i="4"/>
  <c r="L20" i="4"/>
  <c r="L9" i="4"/>
  <c r="L18" i="4"/>
  <c r="L19" i="4"/>
  <c r="L22" i="4"/>
  <c r="L12" i="4"/>
  <c r="L16" i="4"/>
  <c r="L25" i="4"/>
  <c r="L10" i="4"/>
  <c r="L4" i="4"/>
  <c r="L8" i="4"/>
  <c r="L17" i="4"/>
  <c r="L64" i="4"/>
  <c r="L81" i="4"/>
  <c r="L90" i="4"/>
  <c r="L172" i="4"/>
  <c r="L269" i="4"/>
  <c r="L299" i="4"/>
  <c r="L46" i="4"/>
  <c r="L48" i="4"/>
  <c r="L73" i="4"/>
  <c r="L102" i="4"/>
  <c r="L119" i="4"/>
  <c r="L133" i="4"/>
  <c r="L152" i="4"/>
  <c r="L202" i="4"/>
  <c r="L49" i="4"/>
  <c r="L52" i="4"/>
  <c r="L65" i="4"/>
  <c r="L77" i="4"/>
  <c r="L100" i="4"/>
  <c r="L105" i="4"/>
  <c r="L117" i="4"/>
  <c r="L122" i="4"/>
  <c r="L150" i="4"/>
  <c r="L155" i="4"/>
  <c r="L191" i="4"/>
  <c r="L291" i="4"/>
  <c r="L385" i="4"/>
  <c r="L69" i="4"/>
  <c r="L92" i="4"/>
  <c r="L97" i="4"/>
  <c r="L147" i="4"/>
  <c r="L177" i="4"/>
  <c r="L188" i="4"/>
  <c r="L200" i="4"/>
  <c r="L75" i="4"/>
  <c r="L80" i="4"/>
  <c r="L89" i="4"/>
  <c r="L131" i="4"/>
  <c r="L183" i="4"/>
  <c r="L286" i="4"/>
  <c r="L346" i="4"/>
  <c r="L354" i="4"/>
  <c r="L396" i="4"/>
  <c r="L404" i="4"/>
  <c r="L412" i="4"/>
  <c r="L454" i="4"/>
  <c r="L462" i="4"/>
  <c r="L470" i="4"/>
  <c r="L207" i="4"/>
  <c r="L233" i="4"/>
  <c r="L241" i="4"/>
  <c r="L249" i="4"/>
  <c r="L288" i="4"/>
  <c r="L296" i="4"/>
  <c r="L304" i="4"/>
  <c r="L344" i="4"/>
  <c r="L352" i="4"/>
  <c r="L360" i="4"/>
  <c r="L369" i="4"/>
  <c r="L402" i="4"/>
  <c r="L410" i="4"/>
  <c r="L452" i="4"/>
  <c r="L460" i="4"/>
  <c r="L468" i="4"/>
  <c r="L203" i="4"/>
  <c r="L208" i="4"/>
  <c r="L216" i="4"/>
  <c r="L228" i="4"/>
  <c r="L236" i="4"/>
  <c r="L244" i="4"/>
  <c r="L377" i="4"/>
  <c r="L427" i="4"/>
  <c r="L435" i="4"/>
  <c r="L443" i="4"/>
  <c r="L211" i="4"/>
  <c r="L219" i="4"/>
  <c r="L258" i="4"/>
  <c r="L266" i="4"/>
  <c r="L274" i="4"/>
  <c r="L313" i="4"/>
  <c r="L321" i="4"/>
  <c r="L329" i="4"/>
  <c r="L382" i="4"/>
  <c r="L54" i="4" l="1"/>
  <c r="L110" i="4"/>
  <c r="L306" i="4"/>
  <c r="L446" i="4"/>
  <c r="L26" i="4"/>
  <c r="L390" i="4"/>
  <c r="L362" i="4"/>
  <c r="L278" i="4"/>
  <c r="L166" i="4"/>
  <c r="L138" i="4"/>
  <c r="L82" i="4"/>
  <c r="L334" i="4"/>
  <c r="L250" i="4"/>
  <c r="L474" i="4"/>
  <c r="L418" i="4"/>
  <c r="L194" i="4"/>
  <c r="L222" i="4"/>
  <c r="L476" i="4" l="1"/>
</calcChain>
</file>

<file path=xl/sharedStrings.xml><?xml version="1.0" encoding="utf-8"?>
<sst xmlns="http://schemas.openxmlformats.org/spreadsheetml/2006/main" count="6756" uniqueCount="1153">
  <si>
    <t>Radio ON!</t>
  </si>
  <si>
    <t xml:space="preserve"> 38408 P 0.18 0 232132 9598276 37386 84528 0 60700 232132 9598276 37386 84528 0 60700 (radio 1.24% / 1.24% tx 0.38% / 0.38% listen 0.85% / 0.85%)</t>
  </si>
  <si>
    <t xml:space="preserve"> 38407 P 0.18 0 106630 9723720 13071 74226 0 60281 106630 9723720 13071 74226 0 60281 (radio 0.88% / 0.88% tx 0.13% / 0.13% listen 0.75% / 0.75%)</t>
  </si>
  <si>
    <t xml:space="preserve"> 38408 P 0.18 0 238524 9591768 38478 91001 0 64468 238524 9591768 38478 91001 0 64468 (radio 1.31% / 1.31% tx 0.39% / 0.39% listen 0.92% / 0.92%)</t>
  </si>
  <si>
    <t xml:space="preserve"> 38407 P 0.18 0 106515 9723783 13071 74296 0 61041 106515 9723783 13071 74296 0 61041 (radio 0.88% / 0.88% tx 0.13% / 0.13% listen 0.75% / 0.75%)</t>
  </si>
  <si>
    <t xml:space="preserve"> 38408 P 0.18 0 267121 9563219 43129 97756 0 60390 267121 9563219 43129 97756 0 60390 (radio 1.43% / 1.43% tx 0.43% / 0.43% listen 0.99% / 0.99%)</t>
  </si>
  <si>
    <t xml:space="preserve"> 38407 P 0.18 0 106579 9723763 13053 74767 0 59882 106579 9723763 13053 74767 0 59882 (radio 0.89% / 0.89% tx 0.13% / 0.13% listen 0.76% / 0.76%)</t>
  </si>
  <si>
    <t xml:space="preserve"> 38407 P 0.18 0 108954 9721367 13072 75355 0 61960 108954 9721367 13072 75355 0 61960 (radio 0.89% / 0.89% tx 0.13% / 0.13% listen 0.76% / 0.76%)</t>
  </si>
  <si>
    <t xml:space="preserve"> 38408 P 0.18 0 260456 9569747 41655 94370 0 60808 260456 9569747 41655 94370 0 60808 (radio 1.38% / 1.38% tx 0.42% / 0.42% listen 0.96% / 0.96%)</t>
  </si>
  <si>
    <t xml:space="preserve"> 38408 P 0.18 0 136549 9692161 22825 62738 0 59105 136549 9692161 22825 62738 0 59105 (radio 0.87% / 0.87% tx 0.23% / 0.23% listen 0.63% / 0.63%)</t>
  </si>
  <si>
    <t xml:space="preserve"> 38407 P 0.18 0 106194 9724138 13071 73667 0 60577 106194 9724138 13071 73667 0 60577 (radio 0.88% / 0.88% tx 0.13% / 0.13% listen 0.74% / 0.74%)</t>
  </si>
  <si>
    <t xml:space="preserve"> 38407 P 0.18 0 106934 9723381 13053 73800 0 59267 106934 9723381 13053 73800 0 59267 (radio 0.88% / 0.88% tx 0.13% / 0.13% listen 0.75% / 0.75%)</t>
  </si>
  <si>
    <t xml:space="preserve"> 38408 P 0.18 0 238214 9592087 37335 88049 0 59708 238214 9592087 37335 88049 0 59708 (radio 1.27% / 1.27% tx 0.37% / 0.37% listen 0.89% / 0.89%)</t>
  </si>
  <si>
    <t xml:space="preserve"> 38407 P 0.18 0 106989 9723332 13071 74893 0 60387 106989 9723332 13071 74893 0 60387 (radio 0.89% / 0.89% tx 0.13% / 0.13% listen 0.76% / 0.76%)</t>
  </si>
  <si>
    <t xml:space="preserve"> 38407 P 0.18 0 107187 9723119 13052 75695 0 65662 107187 9723119 13052 75695 0 65662 (radio 0.90% / 0.90% tx 0.13% / 0.13% listen 0.77% / 0.77%)</t>
  </si>
  <si>
    <t xml:space="preserve"> 38407 P 0.18 0 106752 9723545 13071 75957 0 62113 106752 9723545 13071 75957 0 62113 (radio 0.90% / 0.90% tx 0.13% / 0.13% listen 0.77% / 0.77%)</t>
  </si>
  <si>
    <t xml:space="preserve"> 38408 P 0.18 0 214033 9616402 35049 79560 0 60159 214033 9616402 35049 79560 0 60159 (radio 1.16% / 1.16% tx 0.35% / 0.35% listen 0.80% / 0.80%)</t>
  </si>
  <si>
    <t xml:space="preserve"> 38408 P 0.18 0 182382 9647882 28318 71586 0 58993 182382 9647882 28318 71586 0 58993 (radio 1.01% / 1.01% tx 0.28% / 0.28% listen 0.72% / 0.72%)</t>
  </si>
  <si>
    <t xml:space="preserve"> 38408 P 0.18 0 108792 9721772 13057 74142 0 58895 108792 9721772 13057 74142 0 58895 (radio 0.88% / 0.88% tx 0.13% / 0.13% listen 0.75% / 0.75%)</t>
  </si>
  <si>
    <t xml:space="preserve"> 38407 P 0.18 0 106876 9723429 13052 74733 0 64209 106876 9723429 13052 74733 0 64209 (radio 0.89% / 0.89% tx 0.13% / 0.13% listen 0.76% / 0.76%)</t>
  </si>
  <si>
    <t xml:space="preserve"> 38407 P 0.18 0 105765 9724528 13071 72859 0 59691 105765 9724528 13071 72859 0 59691 (radio 0.87% / 0.87% tx 0.13% / 0.13% listen 0.74% / 0.74%)</t>
  </si>
  <si>
    <t xml:space="preserve"> 38408 P 0.18 0 255704 9574543 42179 92501 0 60351 255704 9574543 42179 92501 0 60351 (radio 1.37% / 1.37% tx 0.42% / 0.42% listen 0.94% / 0.94%)</t>
  </si>
  <si>
    <t xml:space="preserve"> 38408 P 0.18 0 187187 9643098 29468 73849 0 59449 187187 9643098 29468 73849 0 59449 (radio 1.05% / 1.05% tx 0.29% / 0.29% listen 0.75% / 0.75%)</t>
  </si>
  <si>
    <t xml:space="preserve"> 38408 P 0.18 0 218770 9611617 35234 81980 0 58967 218770 9611617 35234 81980 0 58967 (radio 1.19% / 1.19% tx 0.35% / 0.35% listen 0.83% / 0.83%)</t>
  </si>
  <si>
    <t xml:space="preserve"> 38407 P 0.18 0 108323 9722020 13063 74607 0 60679 108323 9722020 13063 74607 0 60679 (radio 0.89% / 0.89% tx 0.13% / 0.13% listen 0.75% / 0.75%)</t>
  </si>
  <si>
    <t xml:space="preserve"> 38407 P 0.18 0 107558 9722765 13056 74358 0 62458 107558 9722765 13056 74358 0 62458 (radio 0.88% / 0.88% tx 0.13% / 0.13% listen 0.75% / 0.75%)</t>
  </si>
  <si>
    <t xml:space="preserve"> 38408 P 0.18 0 195040 9635423 27067 71420 0 59411 195040 9635423 27067 71420 0 59411 (radio 1.00% / 1.00% tx 0.27% / 0.27% listen 0.72% / 0.72%)</t>
  </si>
  <si>
    <t xml:space="preserve"> 38408 P 0.18 0 106951 9723635 13069 74278 0 62347 106951 9723635 13069 74278 0 62347 (radio 0.88% / 0.88% tx 0.13% / 0.13% listen 0.75% / 0.75%)</t>
  </si>
  <si>
    <t xml:space="preserve"> 38407 P 0.18 0 108153 9722149 13062 74588 0 59367 108153 9722149 13062 74588 0 59367 (radio 0.89% / 0.89% tx 0.13% / 0.13% listen 0.75% / 0.75%)</t>
  </si>
  <si>
    <t xml:space="preserve"> 38407 P 0.18 0 107039 9723281 13052 75345 0 61689 107039 9723281 13052 75345 0 61689 (radio 0.89% / 0.89% tx 0.13% / 0.13% listen 0.76% / 0.76%)</t>
  </si>
  <si>
    <t xml:space="preserve"> 38408 P 0.18 0 139326 9689368 24744 63562 0 60303 139326 9689368 24744 63562 0 60303 (radio 0.89% / 0.89% tx 0.25% / 0.25% listen 0.64% / 0.64%)</t>
  </si>
  <si>
    <t xml:space="preserve"> 38408 P 0.18 0 201397 9628863 31948 79979 0 62651 201397 9628863 31948 79979 0 62651 (radio 1.13% / 1.13% tx 0.32% / 0.32% listen 0.81% / 0.81%)</t>
  </si>
  <si>
    <t xml:space="preserve"> 38408 P 0.18 0 249077 9581337 27305 91286 0 61502 249077 9581337 27305 91286 0 61502 (radio 1.20% / 1.20% tx 0.27% / 0.27% listen 0.92% / 0.92%)</t>
  </si>
  <si>
    <t>DATA send to 1 'Hello 1'</t>
  </si>
  <si>
    <t>DATA recv 'Hello 1 from the client' from 31</t>
  </si>
  <si>
    <t>DATA recv 'Hello 1 from the client' from 30</t>
  </si>
  <si>
    <t>DATA recv 'Hello 1 from the client' from 32</t>
  </si>
  <si>
    <t>DATA recv 'Hello 1 from the client' from 24</t>
  </si>
  <si>
    <t>DATA recv 'Hello 1 from the client' from 28</t>
  </si>
  <si>
    <t>DATA recv 'Hello 1 from the client' from 27</t>
  </si>
  <si>
    <t>DATA recv 'Hello 1 from the client' from 29</t>
  </si>
  <si>
    <t>DATA recv 'Hello 1 from the client' from 25</t>
  </si>
  <si>
    <t>DATA recv 'Hello 1 from the client' from 26</t>
  </si>
  <si>
    <t>DATA recv 'Hello 1 from the client' from 20</t>
  </si>
  <si>
    <t>DATA recv 'Hello 1 from the client' from 22</t>
  </si>
  <si>
    <t>DATA recv 'Hello 1 from the client' from 18</t>
  </si>
  <si>
    <t>DATA recv 'Hello 1 from the client' from 19</t>
  </si>
  <si>
    <t>DATA recv 'Hello 1 from the client' from 23</t>
  </si>
  <si>
    <t>DATA recv 'Hello 1 from the client' from 21</t>
  </si>
  <si>
    <t>Radio OFF!</t>
  </si>
  <si>
    <t xml:space="preserve"> 76808 P 0.18 1 364809 19295314 39057 93602 0 66522 132674 9697038 1671 9074 0 5822 (radio 0.67% / 0.10% tx 0.19% / 0.01% listen 0.47% / 0.09%)</t>
  </si>
  <si>
    <t xml:space="preserve"> 76807 P 0.18 1 184662 19475400 13071 82594 0 66285 78029 9751680 0 8368 0 6004 (radio 0.48% / 0.08% tx 0.06% / 0.00% listen 0.42% / 0.08%)</t>
  </si>
  <si>
    <t xml:space="preserve"> 76808 P 0.18 1 374337 19285584 40959 100989 0 70767 135810 9693816 2481 9988 0 6299 (radio 0.72% / 0.12% tx 0.20% / 0.02% listen 0.51% / 0.10%)</t>
  </si>
  <si>
    <t xml:space="preserve"> 76807 P 0.18 1 188719 19471284 15682 82276 0 67536 82201 9747501 2611 7980 0 6495 (radio 0.49% / 0.10% tx 0.07% / 0.02% listen 0.41% / 0.08%)</t>
  </si>
  <si>
    <t xml:space="preserve"> 76808 P 0.18 1 404900 19255134 45640 109081 0 66629 137776 9691915 2511 11325 0 6239 (radio 0.78% / 0.14% tx 0.23% / 0.02% listen 0.55% / 0.11%)</t>
  </si>
  <si>
    <t xml:space="preserve"> 76807 P 0.18 1 188974 19471072 15663 83183 0 65934 82392 9747309 2610 8416 0 6052 (radio 0.50% / 0.11% tx 0.07% / 0.02% listen 0.42% / 0.08%)</t>
  </si>
  <si>
    <t xml:space="preserve"> 76807 P 0.18 1 191634 19468396 15682 83798 0 68409 82677 9747029 2610 8443 0 6449 (radio 0.50% / 0.11% tx 0.07% / 0.02% listen 0.42% / 0.08%)</t>
  </si>
  <si>
    <t xml:space="preserve"> 76808 P 0.18 1 396796 19262973 44003 105136 0 66801 136337 9693226 2348 10766 0 5993 (radio 0.75% / 0.13% tx 0.22% / 0.02% listen 0.53% / 0.10%)</t>
  </si>
  <si>
    <t xml:space="preserve"> 76808 P 0.18 1 237865 19418569 23129 68883 0 65015 101313 9726408 304 6145 0 5910 (radio 0.46% / 0.06% tx 0.11% / 0.00% listen 0.35% / 0.06%)</t>
  </si>
  <si>
    <t xml:space="preserve"> 76807 P 0.18 1 188189 19471852 15682 81242 0 66684 81992 9747714 2611 7575 0 6107 (radio 0.49% / 0.10% tx 0.07% / 0.02% listen 0.41% / 0.07%)</t>
  </si>
  <si>
    <t xml:space="preserve"> 76807 P 0.18 1 189242 19470781 15663 81885 0 65100 82305 9747400 2610 8085 0 5833 (radio 0.49% / 0.10% tx 0.07% / 0.02% listen 0.41% / 0.08%)</t>
  </si>
  <si>
    <t xml:space="preserve"> 76808 P 0.18 1 372751 19287177 39231 98140 0 65923 134534 9695090 1896 10091 0 6215 (radio 0.69% / 0.12% tx 0.19% / 0.01% listen 0.49% / 0.10%)</t>
  </si>
  <si>
    <t xml:space="preserve"> 76807 P 0.18 1 188931 19471091 15682 82675 0 66722 81939 9747759 2611 7782 0 6335 (radio 0.50% / 0.10% tx 0.07% / 0.02% listen 0.42% / 0.07%)</t>
  </si>
  <si>
    <t xml:space="preserve"> 76807 P 0.18 1 189570 19470448 15660 84049 0 72110 82380 9747329 2608 8354 0 6448 (radio 0.50% / 0.11% tx 0.07% / 0.02% listen 0.42% / 0.08%)</t>
  </si>
  <si>
    <t xml:space="preserve"> 76807 P 0.18 1 189051 19470955 15682 84128 0 68115 82296 9747410 2611 8171 0 6002 (radio 0.50% / 0.10% tx 0.07% / 0.02% listen 0.42% / 0.08%)</t>
  </si>
  <si>
    <t xml:space="preserve"> 76808 P 0.18 1 344100 19316031 36334 87838 0 65982 130064 9699629 1285 8278 0 5823 (radio 0.63% / 0.09% tx 0.18% / 0.01% listen 0.44% / 0.08%)</t>
  </si>
  <si>
    <t xml:space="preserve"> 76808 P 0.18 1 311052 19348651 29582 79102 0 65200 128667 9700769 1264 7516 0 6207 (radio 0.55% / 0.08% tx 0.15% / 0.01% listen 0.40% / 0.07%)</t>
  </si>
  <si>
    <t xml:space="preserve"> 76808 P 0.18 1 191572 19468695 15667 82699 0 64696 82777 9746923 2610 8557 0 5801 (radio 0.50% / 0.11% tx 0.07% / 0.02% listen 0.42% / 0.08%)</t>
  </si>
  <si>
    <t xml:space="preserve"> 76807 P 0.18 1 189308 19470695 15666 82998 0 70237 82429 9747266 2614 8265 0 6028 (radio 0.50% / 0.11% tx 0.07% / 0.02% listen 0.42% / 0.08%)</t>
  </si>
  <si>
    <t xml:space="preserve"> 76807 P 0.18 1 182673 19477330 13071 79322 0 65527 76905 9752802 0 6463 0 5836 (radio 0.46% / 0.06% tx 0.06% / 0.00% listen 0.40% / 0.06%)</t>
  </si>
  <si>
    <t xml:space="preserve"> 76808 P 0.18 1 390401 19269377 44271 102698 0 66149 134694 9694834 2092 10197 0 5798 (radio 0.74% / 0.12% tx 0.22% / 0.02% listen 0.52% / 0.10%)</t>
  </si>
  <si>
    <t xml:space="preserve"> 76808 P 0.18 1 316144 19343654 30828 81630 0 65738 128954 9700556 1360 7781 0 6289 (radio 0.57% / 0.09% tx 0.15% / 0.01% listen 0.41% / 0.07%)</t>
  </si>
  <si>
    <t xml:space="preserve"> 76808 P 0.18 1 350187 19309907 36592 90533 0 65077 131414 9698290 1358 8553 0 6110 (radio 0.64% / 0.10% tx 0.18% / 0.01% listen 0.46% / 0.08%)</t>
  </si>
  <si>
    <t xml:space="preserve"> 76807 P 0.18 1 190842 19469204 15673 83234 0 67260 82516 9747184 2610 8627 0 6581 (radio 0.50% / 0.11% tx 0.07% / 0.02% listen 0.42% / 0.08%)</t>
  </si>
  <si>
    <t xml:space="preserve"> 76807 P 0.18 1 189205 19470827 15666 81334 0 68846 81644 9748062 2610 6976 0 6388 (radio 0.49% / 0.09% tx 0.07% / 0.02% listen 0.41% / 0.07%)</t>
  </si>
  <si>
    <t xml:space="preserve"> 76808 P 0.18 1 343351 19316964 28044 78333 0 65412 148308 9681541 977 6913 0 6001 (radio 0.54% / 0.08% tx 0.14% / 0.00% listen 0.39% / 0.07%)</t>
  </si>
  <si>
    <t xml:space="preserve"> 76808 P 0.18 1 189379 19470920 15682 82374 0 68406 82425 9747285 2613 8096 0 6059 (radio 0.49% / 0.10% tx 0.07% / 0.02% listen 0.41% / 0.08%)</t>
  </si>
  <si>
    <t xml:space="preserve"> 76807 P 0.18 1 190704 19469307 15673 83065 0 65650 82548 9747158 2611 8477 0 6283 (radio 0.50% / 0.11% tx 0.07% / 0.02% listen 0.42% / 0.08%)</t>
  </si>
  <si>
    <t xml:space="preserve"> 76807 P 0.18 1 189655 19470368 15660 84120 0 68238 82613 9747087 2608 8775 0 6549 (radio 0.50% / 0.11% tx 0.07% / 0.02% listen 0.42% / 0.08%)</t>
  </si>
  <si>
    <t xml:space="preserve"> 76808 P 0.18 1 240408 19416012 25048 69708 0 66213 101079 9726644 304 6146 0 5910 (radio 0.48% / 0.06% tx 0.12% / 0.00% listen 0.35% / 0.06%)</t>
  </si>
  <si>
    <t xml:space="preserve"> 76808 P 0.18 1 330778 19328992 33179 87965 0 68773 129378 9700129 1231 7986 0 6122 (radio 0.61% / 0.09% tx 0.16% / 0.01% listen 0.44% / 0.08%)</t>
  </si>
  <si>
    <t xml:space="preserve"> 76808 P 0.18 1 386077 19274049 28724 102243 0 67452 136997 9692712 1419 10957 0 5950 (radio 0.66% / 0.12% tx 0.14% / 0.01% listen 0.52% / 0.11%)</t>
  </si>
  <si>
    <t>DATA send to 1 'Hello 2'</t>
  </si>
  <si>
    <t>DATA recv 'Hello 2 from the client' from 31</t>
  </si>
  <si>
    <t>DATA recv 'Hello 2 from the client' from 30</t>
  </si>
  <si>
    <t>DATA recv 'Hello 2 from the client' from 32</t>
  </si>
  <si>
    <t>DATA recv 'Hello 2 from the client' from 24</t>
  </si>
  <si>
    <t>DATA recv 'Hello 2 from the client' from 28</t>
  </si>
  <si>
    <t>DATA recv 'Hello 2 from the client' from 27</t>
  </si>
  <si>
    <t>DATA recv 'Hello 2 from the client' from 29</t>
  </si>
  <si>
    <t>DATA recv 'Hello 2 from the client' from 25</t>
  </si>
  <si>
    <t>DATA recv 'Hello 2 from the client' from 26</t>
  </si>
  <si>
    <t>DATA recv 'Hello 2 from the client' from 6</t>
  </si>
  <si>
    <t>DATA recv 'Hello 2 from the client' from 7</t>
  </si>
  <si>
    <t>DATA recv 'Hello 2 from the client' from 20</t>
  </si>
  <si>
    <t>DATA recv 'Hello 2 from the client' from 22</t>
  </si>
  <si>
    <t>DATA recv 'Hello 2 from the client' from 18</t>
  </si>
  <si>
    <t>DATA recv 'Hello 2 from the client' from 19</t>
  </si>
  <si>
    <t>DATA recv 'Hello 2 from the client' from 23</t>
  </si>
  <si>
    <t>DATA recv 'Hello 2 from the client' from 5</t>
  </si>
  <si>
    <t xml:space="preserve"> 115208 P 0.18 2 512710 28977094 44753 109581 0 72955 147898 9681780 5696 15979 0 6433 (radio 0.52% / 0.22% tx 0.15% / 0.05% listen 0.37% / 0.16%)</t>
  </si>
  <si>
    <t xml:space="preserve"> 115207 P 0.18 2 362299 29125437 22021 92972 0 73151 177634 9650037 8950 10378 0 6866 (radio 0.38% / 0.19% tx 0.07% / 0.09% listen 0.31% / 0.10%)</t>
  </si>
  <si>
    <t xml:space="preserve"> 115208 P 0.18 2 526721 28960910 46806 118964 0 78298 152381 9675326 5847 17975 0 7531 (radio 0.56% / 0.24% tx 0.15% / 0.05% listen 0.40% / 0.18%)</t>
  </si>
  <si>
    <t xml:space="preserve"> 115207 P 0.18 2 363428 29124249 22626 91712 0 74085 174706 9652965 6944 9436 0 6549 (radio 0.38% / 0.16% tx 0.07% / 0.07% listen 0.31% / 0.09%)</t>
  </si>
  <si>
    <t xml:space="preserve"> 115208 P 0.18 2 567612 28922126 53085 128729 0 73850 162709 9666992 7445 19648 0 7221 (radio 0.61% / 0.27% tx 0.18% / 0.07% listen 0.43% / 0.19%)</t>
  </si>
  <si>
    <t xml:space="preserve"> 115207 P 0.18 2 366454 29121317 25456 92462 0 72728 177477 9650245 9793 9279 0 6794 (radio 0.39% / 0.19% tx 0.08% / 0.09% listen 0.31% / 0.09%)</t>
  </si>
  <si>
    <t xml:space="preserve"> 115207 P 0.18 2 436762 29053370 33313 98856 0 74997 245125 9584974 17631 15058 0 6588 (radio 0.44% / 0.33% tx 0.11% / 0.17% listen 0.33% / 0.15%)</t>
  </si>
  <si>
    <t xml:space="preserve"> 115208 P 0.18 2 559533 28929917 53524 125298 0 73089 162734 9666944 9521 20162 0 6288 (radio 0.60% / 0.30% tx 0.18% / 0.09% listen 0.42% / 0.20%)</t>
  </si>
  <si>
    <t xml:space="preserve"> 115208 P 0.18 2 381311 29105151 23433 76295 0 71193 143443 9686582 304 7412 0 6178 (radio 0.33% / 0.07% tx 0.07% / 0.00% listen 0.25% / 0.07%)</t>
  </si>
  <si>
    <t xml:space="preserve"> 115207 P 0.18 2 269440 29220393 18293 87219 0 72588 81248 9748541 2611 5977 0 5904 (radio 0.35% / 0.08% tx 0.06% / 0.02% listen 0.29% / 0.06%)</t>
  </si>
  <si>
    <t xml:space="preserve"> 115207 P 0.18 2 414343 29075453 25225 98248 0 76803 225098 9604672 9562 16363 0 11703 (radio 0.41% / 0.26% tx 0.08% / 0.09% listen 0.33% / 0.16%)</t>
  </si>
  <si>
    <t xml:space="preserve"> 115208 P 0.18 2 535873 28953849 48605 117035 0 71858 163119 9666672 9374 18895 0 5935 (radio 0.56% / 0.28% tx 0.16% / 0.09% listen 0.39% / 0.19%)</t>
  </si>
  <si>
    <t xml:space="preserve"> 115207 P 0.18 2 377977 29109732 28504 94577 0 73925 189043 9638641 12822 11902 0 7203 (radio 0.41% / 0.25% tx 0.09% / 0.13% listen 0.32% / 0.12%)</t>
  </si>
  <si>
    <t xml:space="preserve"> 115207 P 0.18 2 372306 29115395 26974 95047 0 79054 182733 9644947 11314 10998 0 6944 (radio 0.41% / 0.22% tx 0.09% / 0.11% listen 0.32% / 0.11%)</t>
  </si>
  <si>
    <t xml:space="preserve"> 115207 P 0.18 2 437209 29052435 23507 98178 0 75205 248155 9581480 7825 14050 0 7090 (radio 0.41% / 0.22% tx 0.07% / 0.07% listen 0.33% / 0.14%)</t>
  </si>
  <si>
    <t xml:space="preserve"> 115208 P 0.18 2 490820 28998904 41303 102637 0 72446 146717 9682873 4969 14799 0 6464 (radio 0.48% / 0.20% tx 0.14% / 0.05% listen 0.34% / 0.15%)</t>
  </si>
  <si>
    <t xml:space="preserve"> 115208 P 0.18 2 525788 28963809 41366 92273 0 71649 214733 9615158 11784 13171 0 6449 (radio 0.45% / 0.25% tx 0.14% / 0.11% listen 0.31% / 0.13%)</t>
  </si>
  <si>
    <t xml:space="preserve"> 115208 P 0.18 2 416471 29073567 26424 94790 0 72426 224896 9604872 10757 12091 0 7730 (radio 0.41% / 0.23% tx 0.08% / 0.10% listen 0.32% / 0.12%)</t>
  </si>
  <si>
    <t xml:space="preserve"> 115207 P 0.18 2 393632 29096234 27069 93356 0 76145 204321 9625539 11403 10358 0 5908 (radio 0.40% / 0.22% tx 0.09% / 0.11% listen 0.31% / 0.10%)</t>
  </si>
  <si>
    <t xml:space="preserve"> 115207 P 0.18 2 259548 29230247 13071 85417 0 71401 76872 9752917 0 6095 0 5874 (radio 0.33% / 0.06% tx 0.04% / 0.00% listen 0.28% / 0.06%)</t>
  </si>
  <si>
    <t xml:space="preserve"> 115208 P 0.18 2 553137 28936446 53440 122528 0 72743 162733 9667069 9169 19830 0 6594 (radio 0.59% / 0.29% tx 0.18% / 0.09% listen 0.41% / 0.20%)</t>
  </si>
  <si>
    <t xml:space="preserve"> 115208 P 0.18 2 545181 28944528 45429 100072 0 73304 229034 9600874 14601 18442 0 7566 (radio 0.49% / 0.33% tx 0.15% / 0.14% listen 0.33% / 0.18%)</t>
  </si>
  <si>
    <t xml:space="preserve"> 115208 P 0.18 2 495136 28994638 41526 105656 0 71566 144946 9684731 4934 15123 0 6489 (radio 0.49% / 0.20% tx 0.14% / 0.05% listen 0.35% / 0.15%)</t>
  </si>
  <si>
    <t xml:space="preserve"> 115207 P 0.18 2 396488 29093519 27076 94974 0 74784 205643 9624315 11403 11740 0 7524 (radio 0.41% / 0.23% tx 0.09% / 0.11% listen 0.32% / 0.11%)</t>
  </si>
  <si>
    <t xml:space="preserve"> 115207 P 0.18 2 363867 29126310 31927 93063 0 75670 174659 9655483 16261 11729 0 6824 (radio 0.42% / 0.28% tx 0.10% / 0.16% listen 0.31% / 0.11%)</t>
  </si>
  <si>
    <t xml:space="preserve"> 115208 P 0.18 2 493460 28996699 29901 86735 0 71279 150106 9679735 1857 8402 0 5867 (radio 0.39% / 0.10% tx 0.10% / 0.01% listen 0.29% / 0.08%)</t>
  </si>
  <si>
    <t xml:space="preserve"> 115208 P 0.18 2 350643 29139735 26446 91645 0 74248 161261 9668815 10764 9271 0 5842 (radio 0.40% / 0.20% tx 0.08% / 0.10% listen 0.31% / 0.09%)</t>
  </si>
  <si>
    <t xml:space="preserve"> 115207 P 0.18 2 484215 29005541 46057 107252 0 71370 293508 9536234 30384 24187 0 5720 (radio 0.51% / 0.55% tx 0.15% / 0.30% listen 0.36% / 0.24%)</t>
  </si>
  <si>
    <t xml:space="preserve"> 115207 P 0.18 2 457105 29032979 23567 98331 0 76120 267447 9562611 7907 14211 0 7882 (radio 0.41% / 0.22% tx 0.07% / 0.08% listen 0.33% / 0.14%)</t>
  </si>
  <si>
    <t xml:space="preserve"> 115208 P 0.18 2 341612 29144894 25352 75841 0 72112 101201 9728882 304 6133 0 5899 (radio 0.34% / 0.06% tx 0.08% / 0.00% listen 0.25% / 0.06%)</t>
  </si>
  <si>
    <t xml:space="preserve"> 115208 P 0.18 2 498904 28990824 37409 105235 0 76146 168123 9661832 4230 17270 0 7373 (radio 0.48% / 0.21% tx 0.12% / 0.04% listen 0.35% / 0.17%)</t>
  </si>
  <si>
    <t xml:space="preserve"> 115208 P 0.18 2 545449 28944377 33748 121268 0 74900 159369 9670328 5024 19025 0 7448 (radio 0.52% / 0.24% tx 0.11% / 0.05% listen 0.41% / 0.19%)</t>
  </si>
  <si>
    <t>DATA send to 1 'Hello 3'</t>
  </si>
  <si>
    <t>DATA recv 'Hello 3 from the client' from 32</t>
  </si>
  <si>
    <t>DATA recv 'Hello 3 from the client' from 31</t>
  </si>
  <si>
    <t>DATA recv 'Hello 3 from the client' from 30</t>
  </si>
  <si>
    <t>DATA recv 'Hello 3 from the client' from 28</t>
  </si>
  <si>
    <t>DATA recv 'Hello 3 from the client' from 29</t>
  </si>
  <si>
    <t>DATA recv 'Hello 3 from the client' from 27</t>
  </si>
  <si>
    <t xml:space="preserve"> 153608 P 0.18 3 659756 38659862 52782 119069 0 78744 147043 9682768 8029 9488 0 5789 (radio 0.43% / 0.17% tx 0.13% / 0.08% listen 0.30% / 0.09%)</t>
  </si>
  <si>
    <t xml:space="preserve"> 153607 P 0.18 3 527744 38787574 22325 99883 0 79826 165442 9662137 304 6911 0 6675 (radio 0.31% / 0.07% tx 0.05% / 0.00% listen 0.25% / 0.07%)</t>
  </si>
  <si>
    <t xml:space="preserve"> 153608 P 0.18 3 665668 38651876 51629 128297 0 84831 138944 9690966 4823 9333 0 6533 (radio 0.45% / 0.14% tx 0.13% / 0.04% listen 0.32% / 0.09%)</t>
  </si>
  <si>
    <t xml:space="preserve"> 153607 P 0.18 3 528890 38786367 22931 98559 0 80696 165459 9662118 305 6847 0 6611 (radio 0.30% / 0.07% tx 0.05% / 0.00% listen 0.25% / 0.06%)</t>
  </si>
  <si>
    <t xml:space="preserve"> 153608 P 0.18 3 703162 38616080 55699 138819 0 79859 135547 9693954 2614 10090 0 6009 (radio 0.49% / 0.12% tx 0.14% / 0.02% listen 0.35% / 0.10%)</t>
  </si>
  <si>
    <t xml:space="preserve"> 153607 P 0.18 3 536071 38779297 27357 99598 0 78657 169614 9657980 1901 7136 0 5929 (radio 0.32% / 0.09% tx 0.06% / 0.01% listen 0.25% / 0.07%)</t>
  </si>
  <si>
    <t xml:space="preserve"> 153607 P 0.18 3 657093 38663151 37613 107393 0 80902 220328 9609781 4300 8537 0 5905 (radio 0.36% / 0.13% tx 0.09% / 0.04% listen 0.27% / 0.08%)</t>
  </si>
  <si>
    <t xml:space="preserve"> 153608 P 0.18 3 696205 38622682 56725 135302 0 79417 136669 9692765 3201 10004 0 6328 (radio 0.48% / 0.13% tx 0.14% / 0.03% listen 0.34% / 0.10%)</t>
  </si>
  <si>
    <t xml:space="preserve"> 153608 P 0.18 3 529099 38787481 24291 83973 0 77973 147785 9682330 858 7678 0 6780 (radio 0.27% / 0.08% tx 0.06% / 0.00% listen 0.21% / 0.07%)</t>
  </si>
  <si>
    <t xml:space="preserve"> 153607 P 0.18 3 350819 38968731 20904 93196 0 78492 81376 9748338 2611 5977 0 5904 (radio 0.29% / 0.08% tx 0.05% / 0.02% listen 0.23% / 0.06%)</t>
  </si>
  <si>
    <t xml:space="preserve"> 153607 P 0.18 3 623370 38696278 25528 105831 0 84149 209024 9620825 303 7583 0 7346 (radio 0.33% / 0.08% tx 0.06% / 0.00% listen 0.26% / 0.07%)</t>
  </si>
  <si>
    <t xml:space="preserve"> 153608 P 0.18 3 669145 38650117 50723 126023 0 77907 133269 9696268 2118 8988 0 6049 (radio 0.44% / 0.11% tx 0.12% / 0.02% listen 0.32% / 0.09%)</t>
  </si>
  <si>
    <t xml:space="preserve"> 153607 P 0.18 3 543546 38771742 28808 101073 0 80183 165566 9662010 304 6496 0 6258 (radio 0.33% / 0.06% tx 0.07% / 0.00% listen 0.25% / 0.06%)</t>
  </si>
  <si>
    <t xml:space="preserve"> 153607 P 0.18 3 537981 38777298 27278 104074 0 87845 165672 9661903 304 9027 0 8791 (radio 0.33% / 0.09% tx 0.06% / 0.00% listen 0.26% / 0.09%)</t>
  </si>
  <si>
    <t xml:space="preserve"> 153607 P 0.18 3 706395 38612900 43361 113867 0 81704 269183 9560465 19854 15689 0 6499 (radio 0.39% / 0.36% tx 0.11% / 0.20% listen 0.28% / 0.15%)</t>
  </si>
  <si>
    <t xml:space="preserve"> 153608 P 0.18 3 653835 38665477 55997 116602 0 78737 163012 9666573 14694 13965 0 6291 (radio 0.43% / 0.29% tx 0.14% / 0.14% listen 0.29% / 0.14%)</t>
  </si>
  <si>
    <t xml:space="preserve"> 153608 P 0.18 3 631843 38688031 28632 104204 0 79811 215369 9614464 2208 9414 0 7385 (radio 0.33% / 0.11% tx 0.07% / 0.02% listen 0.26% / 0.09%)</t>
  </si>
  <si>
    <t xml:space="preserve"> 153608 P 0.18 3 727975 38591544 45533 104993 0 80300 202184 9627735 4167 12720 0 8651 (radio 0.38% / 0.17% tx 0.11% / 0.04% listen 0.26% / 0.12%)</t>
  </si>
  <si>
    <t xml:space="preserve"> 153607 P 0.18 3 583220 38736559 27753 100468 0 82778 189585 9640325 684 7112 0 6633 (radio 0.32% / 0.07% tx 0.07% / 0.00% listen 0.25% / 0.07%)</t>
  </si>
  <si>
    <t xml:space="preserve"> 153607 P 0.18 3 336557 38982955 13071 91512 0 77275 77006 9752708 0 6095 0 5874 (radio 0.26% / 0.06% tx 0.03% / 0.00% listen 0.23% / 0.06%)</t>
  </si>
  <si>
    <t xml:space="preserve"> 153608 P 0.18 3 688285 38630779 56417 131882 0 78886 135145 9694333 2977 9354 0 6143 (radio 0.47% / 0.12% tx 0.14% / 0.03% listen 0.33% / 0.09%)</t>
  </si>
  <si>
    <t xml:space="preserve"> 153608 P 0.18 3 747671 38571954 48772 110339 0 79222 202487 9627426 3343 10267 0 5918 (radio 0.40% / 0.13% tx 0.12% / 0.03% listen 0.28% / 0.10%)</t>
  </si>
  <si>
    <t xml:space="preserve"> 153608 P 0.18 3 650224 38669348 53102 118723 0 78493 155085 9674710 11576 13067 0 6927 (radio 0.43% / 0.25% tx 0.13% / 0.11% listen 0.30% / 0.13%)</t>
  </si>
  <si>
    <t xml:space="preserve"> 153607 P 0.18 3 589440 38730461 28978 102799 0 81389 192949 9636942 1902 7825 0 6605 (radio 0.33% / 0.09% tx 0.07% / 0.01% listen 0.26% / 0.07%)</t>
  </si>
  <si>
    <t xml:space="preserve"> 153607 P 0.18 3 514754 38805520 33827 104013 0 85398 150884 9679210 1900 10950 0 9728 (radio 0.35% / 0.13% tx 0.08% / 0.01% listen 0.26% / 0.11%)</t>
  </si>
  <si>
    <t xml:space="preserve"> 153608 P 0.18 3 652922 38667080 34768 97849 0 77834 159459 9670381 4867 11114 0 6555 (radio 0.33% / 0.16% tx 0.08% / 0.04% listen 0.24% / 0.11%)</t>
  </si>
  <si>
    <t xml:space="preserve"> 153608 P 0.18 3 499555 38820937 28347 98749 0 80147 148909 9681202 1901 7104 0 5899 (radio 0.32% / 0.09% tx 0.07% / 0.01% listen 0.25% / 0.07%)</t>
  </si>
  <si>
    <t xml:space="preserve"> 153607 P 0.18 3 787016 38532371 92477 130900 0 77060 302798 9526830 46420 23648 0 5690 (radio 0.56% / 0.71% tx 0.23% / 0.47% listen 0.33% / 0.24%)</t>
  </si>
  <si>
    <t xml:space="preserve"> 153607 P 0.18 3 711191 38608946 23871 107355 0 84909 254083 9575967 304 9024 0 8789 (radio 0.33% / 0.09% tx 0.06% / 0.00% listen 0.27% / 0.09%)</t>
  </si>
  <si>
    <t xml:space="preserve"> 153608 P 0.18 3 445289 38868892 26218 83719 0 78921 103674 9723998 866 7878 0 6809 (radio 0.27% / 0.08% tx 0.06% / 0.00% listen 0.21% / 0.08%)</t>
  </si>
  <si>
    <t xml:space="preserve"> 153608 P 0.18 3 665645 38653951 44125 119351 0 83003 166738 9663127 6716 14116 0 6857 (radio 0.41% / 0.21% tx 0.11% / 0.06% listen 0.30% / 0.14%)</t>
  </si>
  <si>
    <t xml:space="preserve"> 153608 P 0.18 3 683128 38635487 34777 131204 0 81469 137676 9691110 1029 9936 0 6569 (radio 0.42% / 0.11% tx 0.08% / 0.01% listen 0.33% / 0.10%)</t>
  </si>
  <si>
    <t>DATA send to 1 'Hello 4'</t>
  </si>
  <si>
    <t>DATA recv 'Hello 4 from the client' from 32</t>
  </si>
  <si>
    <t xml:space="preserve"> 192008 P 0.18 4 856462 48293139 60740 132340 0 85368 196703 9633277 7958 13271 0 6624 (radio 0.39% / 0.21% tx 0.12% / 0.08% listen 0.26% / 0.13%)</t>
  </si>
  <si>
    <t xml:space="preserve"> 192007 P 0.18 4 692738 48450269 24227 115418 0 94152 164991 9662695 1902 15535 0 14326 (radio 0.28% / 0.17% tx 0.04% / 0.01% listen 0.23% / 0.15%)</t>
  </si>
  <si>
    <t xml:space="preserve"> 192008 P 0.18 4 823334 48324328 60718 145516 0 91401 157663 9672452 9089 17219 0 6570 (radio 0.41% / 0.26% tx 0.12% / 0.09% listen 0.29% / 0.17%)</t>
  </si>
  <si>
    <t xml:space="preserve"> 192007 P 0.18 4 688793 48454113 23159 111651 0 93586 159900 9667746 228 13092 0 12890 (radio 0.27% / 0.13% tx 0.04% / 0.00% listen 0.22% / 0.13%)</t>
  </si>
  <si>
    <t xml:space="preserve"> 192008 P 0.18 4 831992 48314775 59415 145530 0 85707 128827 9698695 3716 6711 0 5848 (radio 0.41% / 0.10% tx 0.12% / 0.03% listen 0.29% / 0.06%)</t>
  </si>
  <si>
    <t xml:space="preserve"> 192007 P 0.18 4 713957 48429203 39597 110887 0 84541 177883 9649906 12240 11289 0 5884 (radio 0.30% / 0.23% tx 0.08% / 0.12% listen 0.22% / 0.11%)</t>
  </si>
  <si>
    <t xml:space="preserve"> 192008 P 0.18 4 836409 48312515 61836 144573 0 85523 140201 9689833 5111 9271 0 6106 (radio 0.41% / 0.14% tx 0.12% / 0.05% listen 0.29% / 0.09%)</t>
  </si>
  <si>
    <t xml:space="preserve"> 192007 P 0.18 4 982082 48168077 117380 148785 0 88738 324986 9504926 79767 41392 0 7836 (radio 0.54% / 1.23% tx 0.23% / 0.81% listen 0.30% / 0.42%)</t>
  </si>
  <si>
    <t xml:space="preserve"> 192008 P 0.18 4 671610 48473317 25279 91446 0 84765 142508 9685836 988 7473 0 6792 (radio 0.23% / 0.08% tx 0.05% / 0.01% listen 0.18% / 0.07%)</t>
  </si>
  <si>
    <t xml:space="preserve"> 192007 P 0.18 4 432477 48716868 23515 99173 0 84396 81655 9748137 2611 5977 0 5904 (radio 0.24% / 0.08% tx 0.04% / 0.02% listen 0.20% / 0.06%)</t>
  </si>
  <si>
    <t xml:space="preserve"> 192007 P 0.18 4 823194 48323994 25832 112183 0 90263 199821 9627716 304 6352 0 6114 (radio 0.28% / 0.06% tx 0.05% / 0.00% listen 0.22% / 0.06%)</t>
  </si>
  <si>
    <t xml:space="preserve"> 192008 P 0.18 4 831906 48317232 63297 141752 0 84732 162758 9667115 12574 15729 0 6825 (radio 0.41% / 0.28% tx 0.12% / 0.12% listen 0.28% / 0.16%)</t>
  </si>
  <si>
    <t xml:space="preserve"> 192007 P 0.18 4 712549 48432889 30244 116694 0 94009 169000 9661147 1436 15621 0 13826 (radio 0.29% / 0.17% tx 0.06% / 0.01% listen 0.23% / 0.15%)</t>
  </si>
  <si>
    <t xml:space="preserve"> 192007 P 0.18 4 701615 48441371 29188 112546 0 95107 163631 9664073 1910 8472 0 7262 (radio 0.28% / 0.10% tx 0.05% / 0.01% listen 0.22% / 0.08%)</t>
  </si>
  <si>
    <t xml:space="preserve"> 192007 P 0.18 4 930185 48218966 44434 128272 0 95333 223787 9606066 1073 14405 0 13629 (radio 0.35% / 0.15% tx 0.09% / 0.01% listen 0.26% / 0.14%)</t>
  </si>
  <si>
    <t xml:space="preserve"> 192008 P 0.18 4 791087 48357874 58609 126306 0 84549 137249 9692397 2612 9704 0 5812 (radio 0.37% / 0.12% tx 0.11% / 0.02% listen 0.25% / 0.09%)</t>
  </si>
  <si>
    <t xml:space="preserve"> 192008 P 0.18 4 912205 48235188 46413 120085 0 94007 184227 9643644 880 15092 0 13707 (radio 0.33% / 0.16% tx 0.09% / 0.00% listen 0.24% / 0.15%)</t>
  </si>
  <si>
    <t xml:space="preserve"> 192008 P 0.18 4 850187 48297272 40868 115413 0 85610 218341 9609241 12236 11209 0 5799 (radio 0.31% / 0.23% tx 0.08% / 0.12% listen 0.23% / 0.11%)</t>
  </si>
  <si>
    <t xml:space="preserve"> 192007 P 0.18 4 767308 48380195 29658 107577 0 88677 184085 9643636 1905 7109 0 5899 (radio 0.27% / 0.09% tx 0.06% / 0.01% listen 0.21% / 0.07%)</t>
  </si>
  <si>
    <t xml:space="preserve"> 192007 P 0.18 4 413733 48735574 13071 97588 0 83351 77173 9752619 0 6076 0 6076 (radio 0.22% / 0.06% tx 0.02% / 0.00% listen 0.19% / 0.06%)</t>
  </si>
  <si>
    <t xml:space="preserve"> 192008 P 0.18 4 893297 48255844 69670 144623 0 86704 205009 9625065 13253 12741 0 7818 (radio 0.43% / 0.26% tx 0.14% / 0.13% listen 0.29% / 0.12%)</t>
  </si>
  <si>
    <t xml:space="preserve"> 192008 P 0.18 4 949179 48200383 55035 122722 0 86078 201505 9628429 6263 12383 0 6856 (radio 0.36% / 0.18% tx 0.11% / 0.06% listen 0.24% / 0.12%)</t>
  </si>
  <si>
    <t xml:space="preserve"> 192008 P 0.18 4 833591 48313712 59258 130029 0 84642 183364 9644364 6156 11306 0 6149 (radio 0.38% / 0.17% tx 0.12% / 0.06% listen 0.26% / 0.11%)</t>
  </si>
  <si>
    <t xml:space="preserve"> 192007 P 0.18 4 787548 48360078 41215 118015 0 91191 198105 9629617 12237 15216 0 9802 (radio 0.32% / 0.27% tx 0.08% / 0.12% listen 0.24% / 0.15%)</t>
  </si>
  <si>
    <t xml:space="preserve"> 192007 P 0.18 4 743771 48406340 77488 141667 0 102495 229014 9600820 43661 37654 0 17097 (radio 0.44% / 0.82% tx 0.15% / 0.44% listen 0.28% / 0.38%)</t>
  </si>
  <si>
    <t xml:space="preserve"> 192008 P 0.18 4 800545 48349065 35645 114087 0 93268 147620 9681985 877 16238 0 15434 (radio 0.30% / 0.17% tx 0.07% / 0.00% listen 0.23% / 0.16%)</t>
  </si>
  <si>
    <t xml:space="preserve"> 192008 P 0.18 4 641330 48509075 28652 113235 0 94398 141772 9688138 305 14486 0 14251 (radio 0.28% / 0.15% tx 0.05% / 0.00% listen 0.23% / 0.14%)</t>
  </si>
  <si>
    <t xml:space="preserve"> 192007 P 0.18 4 1125732 48023566 170690 169648 0 86098 338713 9491195 78213 38748 0 9038 (radio 0.69% / 1.18% tx 0.34% / 0.79% listen 0.34% / 0.39%)</t>
  </si>
  <si>
    <t xml:space="preserve"> 192007 P 0.18 4 974563 48173250 24523 126174 0 102885 263369 9564304 652 18819 0 17976 (radio 0.30% / 0.19% tx 0.04% / 0.00% listen 0.25% / 0.19%)</t>
  </si>
  <si>
    <t xml:space="preserve"> 192008 P 0.18 4 547892 48595997 26902 98626 0 93355 102600 9727105 684 14907 0 14434 (radio 0.25% / 0.15% tx 0.05% / 0.00% listen 0.20% / 0.15%)</t>
  </si>
  <si>
    <t xml:space="preserve"> 192008 P 0.18 4 815836 48332905 45546 128568 0 89853 150188 9678954 1421 9217 0 6850 (radio 0.35% / 0.10% tx 0.09% / 0.01% listen 0.26% / 0.09%)</t>
  </si>
  <si>
    <t xml:space="preserve"> 192008 P 0.18 4 809953 48338708 34853 137497 0 87343 126822 9703221 76 6293 0 5874 (radio 0.35% / 0.06% tx 0.07% / 0.00% listen 0.27% / 0.06%)</t>
  </si>
  <si>
    <t>DATA send to 1 'Hello 5'</t>
  </si>
  <si>
    <t>DATA recv 'Hello 5 from the client' from 32</t>
  </si>
  <si>
    <t xml:space="preserve"> 230408 P 0.18 5 1125464 57853979 73940 153130 0 91423 268999 9560840 13200 20790 0 6055 (radio 0.38% / 0.34% tx 0.12% / 0.13% listen 0.25% / 0.21%)</t>
  </si>
  <si>
    <t xml:space="preserve"> 230407 P 0.18 5 1054178 57918596 33762 139955 0 110239 361437 9468327 9535 24537 0 16087 (radio 0.29% / 0.34% tx 0.05% / 0.09% listen 0.23% / 0.24%)</t>
  </si>
  <si>
    <t xml:space="preserve"> 230408 P 0.18 5 1010286 57965143 65736 162826 0 98294 186949 9640815 5018 17310 0 6893 (radio 0.38% / 0.22% tx 0.11% / 0.05% listen 0.27% / 0.17%)</t>
  </si>
  <si>
    <t xml:space="preserve"> 230407 P 0.18 5 1060325 57912359 37932 137595 0 111119 371529 9458246 14773 25944 0 17533 (radio 0.29% / 0.41% tx 0.06% / 0.15% listen 0.23% / 0.26%)</t>
  </si>
  <si>
    <t xml:space="preserve"> 230408 P 0.18 5 951836 58022479 59415 151429 0 91606 119841 9707704 0 5899 0 5899 (radio 0.35% / 0.06% tx 0.10% / 0.00% listen 0.25% / 0.06%)</t>
  </si>
  <si>
    <t xml:space="preserve"> 230407 P 0.18 5 993939 57978830 64175 137899 0 100629 279979 9549627 24578 27012 0 16088 (radio 0.34% / 0.52% tx 0.10% / 0.25% listen 0.23% / 0.27%)</t>
  </si>
  <si>
    <t xml:space="preserve"> 230408 P 0.18 5 966748 58012069 63281 151508 0 91420 130336 9699554 1445 6935 0 5897 (radio 0.36% / 0.08% tx 0.10% / 0.01% listen 0.25% / 0.07%)</t>
  </si>
  <si>
    <t xml:space="preserve"> 230407 P 0.18 5 1276780 57703280 130905 165301 0 97897 294695 9535203 13525 16516 0 9159 (radio 0.50% / 0.30% tx 0.22% / 0.13% listen 0.28% / 0.16%)</t>
  </si>
  <si>
    <t xml:space="preserve"> 230408 P 0.18 5 816028 58159026 26144 98380 0 90613 144415 9685709 865 6934 0 5848 (radio 0.21% / 0.07% tx 0.04% / 0.00% listen 0.16% / 0.07%)</t>
  </si>
  <si>
    <t xml:space="preserve"> 230407 P 0.18 5 595773 58383570 34859 112884 0 93786 163293 9666702 11344 13711 0 9390 (radio 0.25% / 0.25% tx 0.05% / 0.11% listen 0.19% / 0.13%)</t>
  </si>
  <si>
    <t xml:space="preserve"> 230407 P 0.18 5 1036804 57939254 31940 121724 0 95821 213607 9615260 6108 9541 0 5558 (radio 0.26% / 0.15% tx 0.05% / 0.06% listen 0.20% / 0.09%)</t>
  </si>
  <si>
    <t xml:space="preserve"> 230408 P 0.18 5 966900 58009850 64741 154644 0 91408 134991 9692618 1444 12892 0 6676 (radio 0.37% / 0.14% tx 0.10% / 0.01% listen 0.26% / 0.13%)</t>
  </si>
  <si>
    <t xml:space="preserve"> 230407 P 0.18 5 1148879 57824938 61313 155219 0 110211 436327 9392049 31069 38525 0 16202 (radio 0.36% / 0.70% tx 0.10% / 0.31% listen 0.26% / 0.39%)</t>
  </si>
  <si>
    <t xml:space="preserve"> 230407 P 0.18 5 919730 58053044 30895 133144 0 111019 218112 9611673 1707 20598 0 15912 (radio 0.27% / 0.22% tx 0.05% / 0.01% listen 0.22% / 0.20%)</t>
  </si>
  <si>
    <t xml:space="preserve"> 230407 P 0.18 5 1320800 57658256 61520 162578 0 114873 390612 9439290 17086 34306 0 19540 (radio 0.37% / 0.52% tx 0.10% / 0.17% listen 0.27% / 0.34%)</t>
  </si>
  <si>
    <t xml:space="preserve"> 230408 P 0.18 5 982858 57996070 69634 138324 0 90366 191768 9638196 11025 12018 0 5817 (radio 0.35% / 0.23% tx 0.11% / 0.11% listen 0.23% / 0.12%)</t>
  </si>
  <si>
    <t xml:space="preserve"> 230408 P 0.18 5 1130795 57846265 49703 131040 0 101188 218587 9611077 3290 10955 0 7181 (radio 0.30% / 0.14% tx 0.08% / 0.03% listen 0.22% / 0.11%)</t>
  </si>
  <si>
    <t xml:space="preserve"> 230408 P 0.18 5 1196416 57780770 104309 153009 0 97216 346226 9483498 63441 37596 0 11606 (radio 0.43% / 1.02% tx 0.17% / 0.64% listen 0.25% / 0.38%)</t>
  </si>
  <si>
    <t xml:space="preserve"> 230407 P 0.18 5 976712 58000630 43215 126705 0 99169 209401 9620435 13557 19128 0 10492 (radio 0.28% / 0.33% tx 0.07% / 0.13% listen 0.21% / 0.19%)</t>
  </si>
  <si>
    <t xml:space="preserve"> 230407 P 0.18 5 522775 58454028 19106 106837 0 90965 109039 9718454 6035 9249 0 7614 (radio 0.21% / 0.15% tx 0.03% / 0.06% listen 0.18% / 0.09%)</t>
  </si>
  <si>
    <t xml:space="preserve"> 230408 P 0.18 5 1059115 57920099 78495 157281 0 92352 165815 9664255 8825 12658 0 5648 (radio 0.39% / 0.21% tx 0.13% / 0.08% listen 0.26% / 0.12%)</t>
  </si>
  <si>
    <t xml:space="preserve"> 230408 P 0.18 5 1178940 57800196 61687 135102 0 91594 229758 9599813 6652 12380 0 5516 (radio 0.33% / 0.19% tx 0.10% / 0.06% listen 0.22% / 0.12%)</t>
  </si>
  <si>
    <t xml:space="preserve"> 230408 P 0.18 5 1039174 57935943 71455 145478 0 91514 205580 9622231 12197 15449 0 6872 (radio 0.36% / 0.28% tx 0.12% / 0.12% listen 0.24% / 0.15%)</t>
  </si>
  <si>
    <t xml:space="preserve"> 230407 P 0.18 5 1233702 57743821 96003 161869 0 106692 446151 9383743 54788 43854 0 15501 (radio 0.43% / 1.00% tx 0.16% / 0.55% listen 0.27% / 0.44%)</t>
  </si>
  <si>
    <t xml:space="preserve"> 230407 P 0.18 5 1068767 57909092 107189 169077 0 115122 324993 9502752 29701 27410 0 12627 (radio 0.46% / 0.58% tx 0.18% / 0.30% listen 0.28% / 0.27%)</t>
  </si>
  <si>
    <t xml:space="preserve"> 230408 P 0.18 5 975679 58001540 38292 123594 0 99242 175131 9652475 2647 9507 0 5974 (radio 0.27% / 0.12% tx 0.06% / 0.02% listen 0.20% / 0.09%)</t>
  </si>
  <si>
    <t xml:space="preserve"> 230408 P 0.18 5 972686 58007870 43078 140100 0 112990 331353 9498795 14426 26865 0 18592 (radio 0.31% / 0.42% tx 0.07% / 0.14% listen 0.23% / 0.27%)</t>
  </si>
  <si>
    <t xml:space="preserve"> 230407 P 0.18 5 1607158 57369691 249341 223966 0 99035 481423 9346125 78651 54318 0 12937 (radio 0.07% / 1.35% tx 0.42% / 0.80% listen 0.37% / 0.55%)</t>
  </si>
  <si>
    <t xml:space="preserve"> 230407 P 0.18 5 1374882 57600454 37240 159065 0 125329 400316 9427204 12717 32891 0 22444 (radio 0.33% / 0.46% tx 0.06% / 0.12% listen 0.26% / 0.33%)</t>
  </si>
  <si>
    <t xml:space="preserve"> 230408 P 0.18 5 696636 58277319 27697 113587 0 105774 148741 9681322 795 14961 0 12419 (radio 0.23% / 0.16% tx 0.04% / 0.00% listen 0.19% / 0.15%)</t>
  </si>
  <si>
    <t xml:space="preserve"> 230408 P 0.18 5 995797 57982759 58419 141913 0 96601 179958 9649854 12873 13345 0 6748 (radio 0.33% / 0.26% tx 0.09% / 0.13% listen 0.24% / 0.13%)</t>
  </si>
  <si>
    <t xml:space="preserve"> 230408 P 0.18 5 939326 58037145 35069 144240 0 93630 129370 9698437 216 6743 0 6287 (radio 0.30% / 0.07% tx 0.05% / 0.00% listen 0.24% / 0.06%)</t>
  </si>
  <si>
    <t>DATA send to 1 'Hello 6'</t>
  </si>
  <si>
    <t>DATA recv 'Hello 6 from the client' from 32</t>
  </si>
  <si>
    <t xml:space="preserve"> 268808 P 0.18 6 1411431 67397905 92556 178976 0 98411 285964 9543926 18616 25846 0 6988 (radio 0.39% / 0.45% tx 0.13% / 0.18% listen 0.26% / 0.26%)</t>
  </si>
  <si>
    <t xml:space="preserve"> 268807 P 0.18 6 1386926 67413647 34142 154860 0 124876 332745 9495051 380 14905 0 14637 (radio 0.27% / 0.15% tx 0.04% / 0.00% listen 0.22% / 0.15%)</t>
  </si>
  <si>
    <t xml:space="preserve"> 268808 P 0.18 6 1179122 67626085 74535 184914 0 103844 168833 9660942 8799 22088 0 5550 (radio 0.37% / 0.31% tx 0.10% / 0.08% listen 0.26% / 0.22%)</t>
  </si>
  <si>
    <t xml:space="preserve"> 268807 P 0.18 6 1394986 67405477 38236 153495 0 126599 334658 9493118 304 15900 0 15480 (radio 0.27% / 0.16% tx 0.05% / 0.00% listen 0.22% / 0.16%)</t>
  </si>
  <si>
    <t xml:space="preserve"> 268808 P 0.18 6 1071758 67730184 59415 157328 0 97505 119919 9707705 0 5899 0 5899 (radio 0.31% / 0.06% tx 0.08% / 0.00% listen 0.22% / 0.06%)</t>
  </si>
  <si>
    <t xml:space="preserve"> 268807 P 0.18 6 1220407 67582028 64479 144061 0 106558 226465 9603198 304 6162 0 5929 (radio 0.30% / 0.06% tx 0.09% / 0.00% listen 0.20% / 0.06%)</t>
  </si>
  <si>
    <t xml:space="preserve"> 268807 P 0.18 6 1537757 67272133 130905 181236 0 113832 260974 9568853 0 15935 0 15935 (radio 0.45% / 0.16% tx 0.19% / 0.00% listen 0.26% / 0.16%)</t>
  </si>
  <si>
    <t xml:space="preserve"> 268808 P 0.18 6 1101724 67707283 65006 162757 0 98149 134973 9695214 1725 11249 0 6729 (radio 0.33% / 0.13% tx 0.09% / 0.01% listen 0.23% / 0.11%)</t>
  </si>
  <si>
    <t xml:space="preserve"> 268808 P 0.18 6 958240 67846865 26447 104514 0 96511 142209 9687839 303 6134 0 5898 (radio 0.19% / 0.06% tx 0.03% / 0.00% listen 0.15% / 0.06%)</t>
  </si>
  <si>
    <t xml:space="preserve"> 268807 P 0.18 6 741393 68068147 35163 119047 0 99715 145617 9684577 304 6163 0 5929 (radio 0.22% / 0.06% tx 0.05% / 0.00% listen 0.17% / 0.06%)</t>
  </si>
  <si>
    <t xml:space="preserve"> 268807 P 0.18 6 1232281 67573805 31940 127653 0 101750 195474 9634551 0 5929 0 5929 (radio 0.23% / 0.06% tx 0.04% / 0.00% listen 0.18% / 0.06%)</t>
  </si>
  <si>
    <t xml:space="preserve"> 268808 P 0.18 6 1093054 67713652 65045 160752 0 97282 126151 9703802 304 6108 0 5874 (radio 0.32% / 0.06% tx 0.09% / 0.00% listen 0.23% / 0.06%)</t>
  </si>
  <si>
    <t xml:space="preserve"> 268807 P 0.18 6 1745204 67058760 217564 220240 0 115204 596322 9233822 156251 65021 0 4993 (radio 0.01% / 2.25% tx 0.31% / 1.58% listen 0.32% / 0.66%)</t>
  </si>
  <si>
    <t xml:space="preserve"> 268807 P 0.18 6 1123257 67679405 31200 139278 0 116918 203524 9626361 305 6134 0 5899 (radio 0.24% / 0.06% tx 0.04% / 0.00% listen 0.20% / 0.06%)</t>
  </si>
  <si>
    <t xml:space="preserve"> 268807 P 0.18 6 1653580 67155468 62112 178668 0 130200 332777 9497212 592 16090 0 15327 (radio 0.34% / 0.16% tx 0.09% / 0.00% listen 0.25% / 0.16%)</t>
  </si>
  <si>
    <t xml:space="preserve"> 268808 P 0.18 6 1185136 67621595 78358 156678 0 97402 202275 9625525 8724 18354 0 7036 (radio 0.34% / 0.27% tx 0.11% / 0.08% listen 0.22% / 0.18%)</t>
  </si>
  <si>
    <t xml:space="preserve"> 268808 P 0.18 6 1331835 67474981 49703 138390 0 107568 201037 9628716 0 7350 0 6380 (radio 0.27% / 0.07% tx 0.07% / 0.00% listen 0.20% / 0.07%)</t>
  </si>
  <si>
    <t xml:space="preserve"> 268808 P 0.18 6 1443620 67363487 104537 170634 0 114638 247201 9582717 228 17625 0 17422 (radio 0.39% / 0.18% tx 0.15% / 0.00% listen 0.24% / 0.17%)</t>
  </si>
  <si>
    <t xml:space="preserve"> 268807 P 0.18 6 1157548 67649191 43520 141925 0 114153 180833 9648561 305 15220 0 14984 (radio 0.26% / 0.15% tx 0.06% / 0.00% listen 0.20% / 0.15%)</t>
  </si>
  <si>
    <t xml:space="preserve"> 268807 P 0.18 6 630758 68173839 21007 113990 0 96917 107980 9719811 1901 7153 0 5952 (radio 0.19% / 0.09% tx 0.03% / 0.01% listen 0.16% / 0.07%)</t>
  </si>
  <si>
    <t xml:space="preserve"> 268808 P 0.18 6 1210713 67596243 84821 177526 0 107164 151595 9676144 6326 20245 0 14812 (radio 0.38% / 0.27% tx 0.12% / 0.06% listen 0.25% / 0.20%)</t>
  </si>
  <si>
    <t xml:space="preserve"> 268808 P 0.18 6 1388515 67420218 62849 142010 0 97690 209572 9620022 1162 6908 0 6096 (radio 0.29% / 0.08% tx 0.09% / 0.01% listen 0.20% / 0.07%)</t>
  </si>
  <si>
    <t xml:space="preserve"> 268808 P 0.18 6 1205213 67599548 80666 170387 0 98843 166036 9663605 9211 24909 0 7329 (radio 0.36% / 0.34% tx 0.11% / 0.09% listen 0.24% / 0.25%)</t>
  </si>
  <si>
    <t xml:space="preserve"> 268807 P 0.18 6 1591050 67216585 97903 169146 0 112768 357345 9472764 1900 7277 0 6076 (radio 0.38% / 0.09% tx 0.14% / 0.01% listen 0.24% / 0.07%)</t>
  </si>
  <si>
    <t xml:space="preserve"> 268807 P 0.18 6 1331966 67475938 107189 179562 0 125607 263196 9566846 0 10485 0 10485 (radio 0.41% / 0.10% tx 0.15% / 0.00% listen 0.26% / 0.10%)</t>
  </si>
  <si>
    <t xml:space="preserve"> 268808 P 0.18 6 1143875 67662993 39741 130768 0 105005 168193 9661453 1449 7174 0 5763 (radio 0.24% / 0.08% tx 0.05% / 0.01% listen 0.19% / 0.07%)</t>
  </si>
  <si>
    <t xml:space="preserve"> 268808 P 0.18 6 1268752 67542011 43766 155423 0 127630 296063 9534141 688 15323 0 14640 (radio 0.28% / 0.16% tx 0.06% / 0.00% listen 0.22% / 0.15%)</t>
  </si>
  <si>
    <t xml:space="preserve"> 268807 P 0.18 6 1957154 66849186 256141 234140 0 104876 349993 9479495 6800 10174 0 5841 (radio 0.08% / 0.17% tx 0.37% / 0.06% listen 0.34% / 0.10%)</t>
  </si>
  <si>
    <t xml:space="preserve"> 268807 P 0.18 6 1723375 67079665 37546 178398 0 144297 348490 9479211 306 19333 0 18968 (radio 0.31% / 0.19% tx 0.05% / 0.00% listen 0.25% / 0.19%)</t>
  </si>
  <si>
    <t xml:space="preserve"> 268808 P 0.18 6 841940 67962075 28077 119750 0 111673 145301 9684756 380 6163 0 5899 (radio 0.21% / 0.06% tx 0.04% / 0.00% listen 0.17% / 0.06%)</t>
  </si>
  <si>
    <t xml:space="preserve"> 268808 P 0.18 6 1141384 67666956 58723 150315 0 104769 145584 9684197 304 8402 0 8168 (radio 0.30% / 0.08% tx 0.08% / 0.00% listen 0.21% / 0.08%)</t>
  </si>
  <si>
    <t xml:space="preserve"> 268808 P 0.18 6 1066345 67739949 35143 150280 0 99529 127016 9702804 74 6040 0 5899 (radio 0.26% / 0.06% tx 0.05% / 0.00% listen 0.21% / 0.06%)</t>
  </si>
  <si>
    <t>DATA send to 1 'Hello 7'</t>
  </si>
  <si>
    <t>DATA recv 'Hello 7 from the client' from 32</t>
  </si>
  <si>
    <t xml:space="preserve"> 307208 P 0.18 7 1653179 76984995 111956 200541 0 104373 241745 9587090 19400 21565 0 5962 (radio 0.39% / 0.41% tx 0.14% / 0.19% listen 0.25% / 0.21%)</t>
  </si>
  <si>
    <t xml:space="preserve"> 307207 P 0.18 7 1712842 76917750 34727 166825 0 134355 325913 9504103 585 11965 0 9479 (radio 0.25% / 0.12% tx 0.04% / 0.00% listen 0.21% / 0.12%)</t>
  </si>
  <si>
    <t xml:space="preserve"> 307208 P 0.18 7 1304638 77329256 74535 197667 0 110249 125513 9703171 0 12753 0 6405 (radio 0.34% / 0.12% tx 0.09% / 0.00% listen 0.25% / 0.12%)</t>
  </si>
  <si>
    <t xml:space="preserve"> 307207 P 0.18 7 1730111 76897886 44336 168527 0 137062 335122 9492409 6100 15032 0 10463 (radio 0.27% / 0.21% tx 0.05% / 0.06% listen 0.21% / 0.15%)</t>
  </si>
  <si>
    <t xml:space="preserve"> 307208 P 0.18 7 1260411 77371297 69572 168323 0 104744 188650 9641113 10157 10995 0 7239 (radio 0.30% / 0.21% tx 0.08% / 0.10% listen 0.21% / 0.11%)</t>
  </si>
  <si>
    <t xml:space="preserve"> 307207 P 0.18 7 1462114 77167963 65163 152082 0 113668 241704 9585935 684 8021 0 7110 (radio 0.27% / 0.08% tx 0.08% / 0.00% listen 0.19% / 0.08%)</t>
  </si>
  <si>
    <t xml:space="preserve"> 307207 P 0.18 7 1903849 76735842 152028 200361 0 122221 366089 9463709 21123 19125 0 8389 (radio 0.44% / 0.40% tx 0.19% / 0.21% listen 0.25% / 0.19%)</t>
  </si>
  <si>
    <t xml:space="preserve"> 307208 P 0.18 7 1335296 77303715 76532 179436 0 107763 233569 9596432 11526 16679 0 9614 (radio 0.32% / 0.28% tx 0.09% / 0.11% listen 0.22% / 0.16%)</t>
  </si>
  <si>
    <t xml:space="preserve"> 307208 P 0.18 7 1105548 77529670 28150 111999 0 102359 147305 9682805 1703 7485 0 5848 (radio 0.17% / 0.09% tx 0.03% / 0.01% listen 0.14% / 0.07%)</t>
  </si>
  <si>
    <t xml:space="preserve"> 307207 P 0.18 7 888260 77751118 37063 129486 0 108948 146864 9682971 1900 10439 0 9233 (radio 0.21% / 0.12% tx 0.04% / 0.01% listen 0.16% / 0.10%)</t>
  </si>
  <si>
    <t xml:space="preserve"> 307207 P 0.18 7 1428002 77205987 31940 133582 0 107679 195718 9632182 0 5929 0 5929 (radio 0.21% / 0.06% tx 0.04% / 0.00% listen 0.16% / 0.06%)</t>
  </si>
  <si>
    <t xml:space="preserve"> 307208 P 0.18 7 1226821 77408771 66840 170045 0 104072 133764 9695119 1795 9293 0 6790 (radio 0.30% / 0.11% tx 0.08% / 0.01% listen 0.21% / 0.09%)</t>
  </si>
  <si>
    <t xml:space="preserve"> 307207 P 0.18 7 2217024 76414589 246070 248520 0 124621 471817 9355829 28506 28280 0 9417 (radio 0.08% / 0.57% tx 0.31% / 0.29% listen 0.31% / 0.28%)</t>
  </si>
  <si>
    <t xml:space="preserve"> 307207 P 0.18 7 1339862 77290564 37302 151351 0 124744 216602 9611159 6102 12073 0 7826 (radio 0.23% / 0.18% tx 0.04% / 0.06% listen 0.19% / 0.12%)</t>
  </si>
  <si>
    <t xml:space="preserve"> 307207 P 0.18 7 2045042 76593811 68358 195566 0 140618 391459 9438343 6246 16898 0 10418 (radio 0.33% / 0.23% tx 0.08% / 0.06% listen 0.24% / 0.17%)</t>
  </si>
  <si>
    <t xml:space="preserve"> 307208 P 0.18 7 1351392 77285140 92166 173458 0 106036 166253 9663545 13808 16780 0 8634 (radio 0.33% / 0.31% tx 0.11% / 0.14% listen 0.22% / 0.17%)</t>
  </si>
  <si>
    <t xml:space="preserve"> 307208 P 0.18 7 1630944 77003769 105924 174714 0 117037 299106 9528788 56221 36324 0 9469 (radio 0.35% / 0.94% tx 0.13% / 0.57% listen 0.22% / 0.36%)</t>
  </si>
  <si>
    <t xml:space="preserve"> 307208 P 0.18 7 1702595 76934246 110847 186480 0 125085 258972 9570759 6310 15846 0 10447 (radio 0.37% / 0.22% tx 0.14% / 0.06% listen 0.23% / 0.16%)</t>
  </si>
  <si>
    <t xml:space="preserve"> 307207 P 0.18 7 1449103 77187457 44764 155968 0 124256 291552 9538266 1244 14043 0 10103 (radio 0.25% / 0.15% tx 0.05% / 0.01% listen 0.19% / 0.14%)</t>
  </si>
  <si>
    <t xml:space="preserve"> 307207 P 0.18 7 791585 77842956 33247 125850 0 103001 160824 9669117 12240 11860 0 6084 (radio 0.20% / 0.24% tx 0.04% / 0.12% listen 0.16% / 0.12%)</t>
  </si>
  <si>
    <t xml:space="preserve"> 307208 P 0.18 7 1417651 77216968 99277 192475 0 114162 206935 9620725 14456 14949 0 6998 (radio 0.37% / 0.29% tx 0.12% / 0.14% listen 0.24% / 0.15%)</t>
  </si>
  <si>
    <t xml:space="preserve"> 307208 P 0.18 7 1705613 76932826 128636 182017 0 108345 317095 9512608 65787 40007 0 10655 (radio 0.39% / 1.07% tx 0.16% / 0.66% listen 0.23% / 0.40%)</t>
  </si>
  <si>
    <t xml:space="preserve"> 307208 P 0.18 7 1364201 77270123 86788 192594 0 106639 158985 9670575 6122 22207 0 7796 (radio 0.35% / 0.28% tx 0.11% / 0.06% listen 0.24% / 0.22%)</t>
  </si>
  <si>
    <t xml:space="preserve"> 307207 P 0.18 7 1997594 76639951 141921 195240 0 118399 406541 9423366 44018 26094 0 5631 (radio 0.42% / 0.71% tx 0.18% / 0.44% listen 0.24% / 0.26%)</t>
  </si>
  <si>
    <t xml:space="preserve"> 307207 P 0.18 7 1641742 76996215 140649 201540 0 134176 309773 9520277 33460 21978 0 8569 (radio 0.43% / 0.56% tx 0.17% / 0.34% listen 0.25% / 0.22%)</t>
  </si>
  <si>
    <t xml:space="preserve"> 307208 P 0.18 7 1323407 77313071 42857 143782 0 113833 179529 9650078 3116 13014 0 8828 (radio 0.23% / 0.16% tx 0.05% / 0.03% listen 0.18% / 0.13%)</t>
  </si>
  <si>
    <t xml:space="preserve"> 307208 P 0.18 7 1590269 77050528 49868 172177 0 138818 321514 9508517 6102 16754 0 11188 (radio 0.28% / 0.23% tx 0.06% / 0.06% listen 0.21% / 0.17%)</t>
  </si>
  <si>
    <t xml:space="preserve"> 307207 P 0.18 7 2341270 76294992 261035 249257 0 115493 384113 9445806 4894 15117 0 10617 (radio 0.10% / 0.20% tx 0.33% / 0.04% listen 0.31% / 0.15%)</t>
  </si>
  <si>
    <t xml:space="preserve"> 307207 P 0.18 7 2090732 76539773 46871 203931 0 164031 367354 9460108 9325 25533 0 19734 (radio 0.31% / 0.35% tx 0.05% / 0.09% listen 0.25% / 0.25%)</t>
  </si>
  <si>
    <t xml:space="preserve"> 307208 P 0.18 7 987085 77647031 28935 126645 0 117522 145142 9684956 858 6895 0 5849 (radio 0.19% / 0.07% tx 0.03% / 0.00% listen 0.16% / 0.07%)</t>
  </si>
  <si>
    <t xml:space="preserve"> 307208 P 0.18 7 1361133 77277271 104878 180054 0 115308 219746 9610315 46155 29739 0 10539 (radio 0.36% / 0.77% tx 0.13% / 0.46% listen 0.22% / 0.30%)</t>
  </si>
  <si>
    <t xml:space="preserve"> 307208 P 0.18 7 1195978 77440363 35359 157638 0 105738 129630 9700414 216 7358 0 6209 (radio 0.24% / 0.07% tx 0.04% / 0.00% listen 0.20% / 0.07%)</t>
  </si>
  <si>
    <t>DATA send to 1 'Hello 8'</t>
  </si>
  <si>
    <t>DATA recv 'Hello 8 from the client' from 32</t>
  </si>
  <si>
    <t xml:space="preserve"> 345608 P 0.18 8 1853669 86612300 121206 213575 0 110248 200487 9627305 9250 13034 0 5875 (radio 0.37% / 0.22% tx 0.13% / 0.09% listen 0.24% / 0.13%)</t>
  </si>
  <si>
    <t xml:space="preserve"> 345607 P 0.18 8 2161925 86298499 57030 204476 0 154121 449080 9380749 22303 37651 0 19766 (radio 0.29% / 0.60% tx 0.06% / 0.22% listen 0.23% / 0.38%)</t>
  </si>
  <si>
    <t xml:space="preserve"> 345608 P 0.18 8 1433313 87028391 75777 205478 0 116414 128672 9699135 1242 7811 0 6165 (radio 0.31% / 0.09% tx 0.08% / 0.01% listen 0.23% / 0.07%)</t>
  </si>
  <si>
    <t xml:space="preserve"> 345607 P 0.18 8 2082854 86372994 53262 196266 0 157617 352740 9475108 8926 27739 0 20555 (radio 0.28% / 0.37% tx 0.06% / 0.09% listen 0.22% / 0.28%)</t>
  </si>
  <si>
    <t xml:space="preserve"> 345608 P 0.18 8 1602191 86859272 91014 207945 0 122055 341777 9487975 21442 39622 0 17311 (radio 0.33% / 0.62% tx 0.10% / 0.21% listen 0.23% / 0.40%)</t>
  </si>
  <si>
    <t xml:space="preserve"> 345607 P 0.18 8 1794627 86663351 81346 178277 0 130424 332510 9495388 16183 26195 0 16756 (radio 0.29% / 0.43% tx 0.09% / 0.16% listen 0.20% / 0.26%)</t>
  </si>
  <si>
    <t xml:space="preserve"> 345607 P 0.18 8 2341441 86128240 173640 230516 0 142284 437589 9392398 21612 30155 0 20063 (radio 0.45% / 0.52% tx 0.19% / 0.21% listen 0.26% / 0.30%)</t>
  </si>
  <si>
    <t xml:space="preserve"> 345608 P 0.18 8 1678973 86787756 99855 230076 0 123376 343674 9484041 23323 50640 0 15613 (radio 0.37% / 0.75% tx 0.11% / 0.23% listen 0.26% / 0.51%)</t>
  </si>
  <si>
    <t xml:space="preserve"> 345608 P 0.18 8 1247642 87217410 28454 118132 0 108257 142091 9687740 304 6133 0 5898 (radio 0.16% / 0.06% tx 0.03% / 0.00% listen 0.13% / 0.06%)</t>
  </si>
  <si>
    <t xml:space="preserve"> 345607 P 0.18 8 1199034 87268174 105225 173769 0 122260 310771 9517056 68162 44283 0 13312 (radio 0.31% / 1.14% tx 0.11% / 0.69% listen 0.19% / 0.45%)</t>
  </si>
  <si>
    <t xml:space="preserve"> 345607 P 0.18 8 1628664 86833026 34934 139557 0 113582 200659 9627039 2994 5975 0 5903 (radio 0.19% / 0.09% tx 0.03% / 0.03% listen 0.15% / 0.06%)</t>
  </si>
  <si>
    <t xml:space="preserve"> 345608 P 0.18 8 1372305 87093251 71962 183878 0 114811 145481 9684480 5122 13833 0 10739 (radio 0.28% / 0.19% tx 0.08% / 0.05% listen 0.20% / 0.14%)</t>
  </si>
  <si>
    <t xml:space="preserve"> 345607 P 0.18 8 2687301 85774127 274469 282638 0 142610 470274 9359538 28399 34118 0 17989 (radio 0.14% / 0.63% tx 0.31% / 0.28% listen 0.31% / 0.34%)</t>
  </si>
  <si>
    <t xml:space="preserve"> 345607 P 0.18 8 1701306 86758968 126252 201160 0 137767 361441 9468404 88950 49809 0 13023 (radio 0.37% / 1.41% tx 0.14% / 0.90% listen 0.22% / 0.50%)</t>
  </si>
  <si>
    <t xml:space="preserve"> 345607 P 0.18 8 2486200 85982440 92373 224690 0 155806 441155 9388629 24015 29124 0 15188 (radio 0.35% / 0.54% tx 0.10% / 0.24% listen 0.25% / 0.29%)</t>
  </si>
  <si>
    <t xml:space="preserve"> 345608 P 0.18 8 1472674 86993669 92166 179567 0 112125 121279 9708529 0 6109 0 6089 (radio 0.30% / 0.06% tx 0.10% / 0.00% listen 0.20% / 0.06%)</t>
  </si>
  <si>
    <t xml:space="preserve"> 345608 P 0.18 8 1826437 86636090 105924 181297 0 123383 195490 9632321 0 6583 0 6346 (radio 0.32% / 0.06% tx 0.11% / 0.00% listen 0.20% / 0.06%)</t>
  </si>
  <si>
    <t xml:space="preserve"> 345608 P 0.18 8 2115475 86351451 173149 232040 0 140983 412877 9417205 62302 45560 0 15898 (radio 0.45% / 1.09% tx 0.19% / 0.63% listen 0.26% / 0.46%)</t>
  </si>
  <si>
    <t xml:space="preserve"> 345607 P 0.18 8 1792482 86673785 46669 183513 0 145350 343376 9486328 1905 27545 0 21094 (radio 0.26% / 0.29% tx 0.05% / 0.01% listen 0.20% / 0.28%)</t>
  </si>
  <si>
    <t xml:space="preserve"> 345607 P 0.18 8 1113032 87350591 80150 161105 0 113884 321444 9507635 46903 35255 0 10883 (radio 0.27% / 0.83% tx 0.09% / 0.47% listen 0.18% / 0.35%)</t>
  </si>
  <si>
    <t xml:space="preserve"> 345608 P 0.18 8 1703803 86760888 141564 232486 0 124326 286149 9543920 42287 40011 0 10164 (radio 0.42% / 0.83% tx 0.16% / 0.43% listen 0.26% / 0.40%)</t>
  </si>
  <si>
    <t xml:space="preserve"> 345608 P 0.18 8 1905200 86563035 128636 187916 0 114244 199584 9630209 0 5899 0 5899 (radio 0.35% / 0.06% tx 0.14% / 0.00% listen 0.21% / 0.06%)</t>
  </si>
  <si>
    <t xml:space="preserve"> 345608 P 0.18 8 1496207 86967693 87373 204938 0 112917 132003 9697570 585 12344 0 6278 (radio 0.33% / 0.13% tx 0.09% / 0.00% listen 0.23% / 0.12%)</t>
  </si>
  <si>
    <t xml:space="preserve"> 345607 P 0.18 8 2415878 86051296 191843 230569 0 133814 418281 9411345 49922 35329 0 15415 (radio 0.47% / 0.86% tx 0.21% / 0.50% listen 0.26% / 0.35%)</t>
  </si>
  <si>
    <t xml:space="preserve"> 345607 P 0.18 8 2058265 86407431 181448 243084 0 152927 416520 9411216 40799 41544 0 18751 (radio 0.47% / 0.83% tx 0.20% / 0.41% listen 0.27% / 0.42%)</t>
  </si>
  <si>
    <t xml:space="preserve"> 345608 P 0.18 8 1488306 86976167 43854 150618 0 119609 164896 9663096 997 6836 0 5776 (radio 0.21% / 0.07% tx 0.04% / 0.01% listen 0.17% / 0.06%)</t>
  </si>
  <si>
    <t xml:space="preserve"> 345608 P 0.18 8 2019093 86451351 93938 214304 0 156862 428821 9400823 44070 42127 0 18044 (radio 0.34% / 0.87% tx 0.10% / 0.44% listen 0.24% / 0.42%)</t>
  </si>
  <si>
    <t xml:space="preserve"> 345607 P 0.18 8 2847479 85618676 311966 293546 0 134555 506206 9323684 50931 44289 0 19062 (radio 0.19% / 0.96% tx 0.35% / 0.51% listen 0.33% / 0.45%)</t>
  </si>
  <si>
    <t xml:space="preserve"> 345607 P 0.18 8 2493113 85965116 61217 234152 0 187675 402378 9425343 14346 30221 0 23644 (radio 0.33% / 0.45% tx 0.06% / 0.14% listen 0.26% / 0.30%)</t>
  </si>
  <si>
    <t xml:space="preserve"> 345608 P 0.18 8 1129093 87334783 29163 132749 0 123421 142005 9687752 228 6104 0 5899 (radio 0.18% / 0.06% tx 0.03% / 0.00% listen 0.15% / 0.06%)</t>
  </si>
  <si>
    <t xml:space="preserve"> 345608 P 0.18 8 1500697 86965844 104878 185953 0 121207 139561 9688573 0 5899 0 5899 (radio 0.32% / 0.06% tx 0.11% / 0.00% listen 0.21% / 0.06%)</t>
  </si>
  <si>
    <t xml:space="preserve"> 345608 P 0.18 8 1406406 87059400 35435 171021 0 116476 210425 9619037 76 13383 0 10738 (radio 0.23% / 0.13% tx 0.04% / 0.00% listen 0.19% / 0.13%)</t>
  </si>
  <si>
    <t>DATA send to 1 'Hello 9'</t>
  </si>
  <si>
    <t>DATA recv 'Hello 9 from the client' from 32</t>
  </si>
  <si>
    <t xml:space="preserve"> 384008 P 0.18 9 2009853 96283907 130332 226284 0 116147 156181 9671607 9126 12709 0 5899 (radio 0.36% / 0.22% tx 0.13% / 0.09% listen 0.23% / 0.12%)</t>
  </si>
  <si>
    <t xml:space="preserve"> 384007 P 0.18 9 2611471 95676699 71532 230496 0 169642 449543 9378200 14502 26020 0 15521 (radio 0.30% / 0.41% tx 0.07% / 0.14% listen 0.23% / 0.26%)</t>
  </si>
  <si>
    <t xml:space="preserve"> 384008 P 0.18 9 1552532 96736896 75777 211966 0 122902 119216 9708505 0 6488 0 6488 (radio 0.29% / 0.06% tx 0.07% / 0.00% listen 0.21% / 0.06%)</t>
  </si>
  <si>
    <t xml:space="preserve"> 384007 P 0.18 9 2444500 95840935 56567 217548 0 173666 361643 9467941 3305 21282 0 16049 (radio 0.27% / 0.25% tx 0.05% / 0.03% listen 0.22% / 0.21%)</t>
  </si>
  <si>
    <t xml:space="preserve"> 384008 P 0.18 9 1996246 96295155 104304 228264 0 134226 394052 9435883 13290 20319 0 12171 (radio 0.33% / 0.34% tx 0.10% / 0.13% listen 0.23% / 0.20%)</t>
  </si>
  <si>
    <t xml:space="preserve"> 384007 P 0.18 9 2191271 96096277 111366 202557 0 141239 396641 9432926 30020 24280 0 10815 (radio 0.31% / 0.55% tx 0.11% / 0.30% listen 0.20% / 0.24%)</t>
  </si>
  <si>
    <t xml:space="preserve"> 384007 P 0.18 9 2800433 95498998 187046 255373 0 158606 458989 9370758 13406 24857 0 16322 (radio 0.01% / 0.38% tx 0.19% / 0.13% listen 0.25% / 0.25%)</t>
  </si>
  <si>
    <t xml:space="preserve"> 384008 P 0.18 9 2007200 96289396 111015 253266 0 138052 328224 9501640 11160 23190 0 14676 (radio 0.37% / 0.34% tx 0.11% / 0.11% listen 0.25% / 0.23%)</t>
  </si>
  <si>
    <t xml:space="preserve"> 384008 P 0.18 9 1393155 96902012 29318 125057 0 114105 145510 9684602 864 6925 0 5848 (radio 0.15% / 0.07% tx 0.02% / 0.00% listen 0.12% / 0.07%)</t>
  </si>
  <si>
    <t xml:space="preserve"> 384007 P 0.18 9 1559593 96737294 114761 197648 0 139261 360556 9469120 9536 23879 0 17001 (radio 0.31% / 0.33% tx 0.11% / 0.09% listen 0.20% / 0.24%)</t>
  </si>
  <si>
    <t xml:space="preserve"> 384007 P 0.18 9 1988067 96303654 66972 166147 0 124327 359400 9470628 32038 26590 0 10745 (radio 0.23% / 0.59% tx 0.06% / 0.32% listen 0.16% / 0.27%)</t>
  </si>
  <si>
    <t xml:space="preserve"> 384008 P 0.18 9 1503640 96791427 73671 196258 0 125359 131332 9698176 1709 12380 0 10548 (radio 0.27% / 0.14% tx 0.07% / 0.01% listen 0.19% / 0.12%)</t>
  </si>
  <si>
    <t xml:space="preserve"> 384007 P 0.18 9 3171269 95120123 295903 305864 0 155280 483965 9345996 21434 23226 0 12670 (radio 0.17% / 0.45% tx 0.30% / 0.21% listen 0.31% / 0.23%)</t>
  </si>
  <si>
    <t xml:space="preserve"> 384007 P 0.18 9 2036921 96253066 139703 222331 0 151950 335612 9494098 13451 21171 0 14183 (radio 0.36% / 0.35% tx 0.14% / 0.13% listen 0.22% / 0.21%)</t>
  </si>
  <si>
    <t xml:space="preserve"> 384007 P 0.18 9 2945861 95350582 119783 252260 0 168134 459658 9368142 27410 27570 0 12328 (radio 0.37% / 0.55% tx 0.12% / 0.27% listen 0.25% / 0.28%)</t>
  </si>
  <si>
    <t xml:space="preserve"> 384008 P 0.18 9 1624731 96671348 99633 190356 0 118294 152054 9677679 7467 10789 0 6169 (radio 0.29% / 0.18% tx 0.10% / 0.07% listen 0.19% / 0.10%)</t>
  </si>
  <si>
    <t xml:space="preserve"> 384008 P 0.18 9 2047858 96244765 113742 195955 0 133879 221418 9608675 7818 14658 0 10496 (radio 0.31% / 0.22% tx 0.11% / 0.07% listen 0.19% / 0.14%)</t>
  </si>
  <si>
    <t xml:space="preserve"> 384008 P 0.18 9 2475807 95820589 186097 254817 0 155349 360329 9469138 12948 22777 0 14366 (radio 0.01% / 0.36% tx 0.18% / 0.13% listen 0.25% / 0.23%)</t>
  </si>
  <si>
    <t xml:space="preserve"> 384007 P 0.18 9 2233977 96061898 85007 219331 0 158774 441492 9388113 38338 35818 0 13424 (radio 0.30% / 0.75% tx 0.08% / 0.39% listen 0.22% / 0.36%)</t>
  </si>
  <si>
    <t xml:space="preserve"> 384007 P 0.18 9 1458665 96832639 101352 180028 0 123745 345630 9482048 21202 18923 0 9861 (radio 0.28% / 0.40% tx 0.10% / 0.21% listen 0.18% / 0.19%)</t>
  </si>
  <si>
    <t xml:space="preserve"> 384008 P 0.18 9 2027670 96264907 230849 271411 0 129613 323864 9504019 89285 38925 0 5287 (radio 0.07% / 1.30% tx 0.23% / 0.90% listen 0.27% / 0.39%)</t>
  </si>
  <si>
    <t xml:space="preserve"> 384008 P 0.18 9 2232472 96065417 205156 226894 0 119420 327269 9502382 76520 38978 0 5176 (radio 0.00% / 1.17% tx 0.20% / 0.77% listen 0.23% / 0.39%)</t>
  </si>
  <si>
    <t xml:space="preserve"> 384008 P 0.18 9 1633328 96658108 88477 221350 0 120552 137118 9690415 1104 16412 0 7635 (radio 0.31% / 0.17% tx 0.09% / 0.01% listen 0.22% / 0.16%)</t>
  </si>
  <si>
    <t xml:space="preserve"> 384007 P 0.18 9 2847229 95449494 235536 259800 0 142967 431348 9398198 43693 29231 0 9153 (radio 0.06% / 0.74% tx 0.23% / 0.44% listen 0.26% / 0.29%)</t>
  </si>
  <si>
    <t xml:space="preserve"> 384007 P 0.18 9 2469224 95826420 188193 264099 0 168805 410956 9418989 6745 21015 0 15878 (radio 0.02% / 0.28% tx 0.19% / 0.06% listen 0.26% / 0.21%)</t>
  </si>
  <si>
    <t xml:space="preserve"> 384008 P 0.18 9 1667644 96626810 46614 160641 0 125371 179335 9650643 2760 10023 0 5762 (radio 0.21% / 0.13% tx 0.04% / 0.02% listen 0.16% / 0.10%)</t>
  </si>
  <si>
    <t xml:space="preserve"> 384008 P 0.18 9 2422849 95875326 100580 234884 0 173151 403753 9423975 6642 20580 0 16289 (radio 0.34% / 0.27% tx 0.10% / 0.06% listen 0.23% / 0.20%)</t>
  </si>
  <si>
    <t xml:space="preserve"> 384007 P 0.18 9 3325209 94970813 320680 316357 0 150241 477727 9352137 8714 22811 0 15686 (radio 0.21% / 0.32% tx 0.32% / 0.08% listen 0.32% / 0.23%)</t>
  </si>
  <si>
    <t xml:space="preserve"> 384007 P 0.18 9 2952524 95335621 98507 270145 0 202839 459408 9370505 37290 35993 0 15164 (radio 0.37% / 0.74% tx 0.10% / 0.37% listen 0.27% / 0.36%)</t>
  </si>
  <si>
    <t xml:space="preserve"> 384008 P 0.18 9 1274392 97019615 30027 139807 0 129296 145296 9684832 864 7058 0 5875 (radio 0.17% / 0.08% tx 0.03% / 0.00% listen 0.14% / 0.07%)</t>
  </si>
  <si>
    <t xml:space="preserve"> 384008 P 0.18 9 1663781 96632472 112265 199305 0 132106 163081 9666628 7387 13352 0 10899 (radio 0.31% / 0.21% tx 0.11% / 0.07% listen 0.20% / 0.13%)</t>
  </si>
  <si>
    <t xml:space="preserve"> 384008 P 0.18 9 1811269 96484315 35651 192210 0 132080 404860 9424915 216 21189 0 15604 (radio 0.23% / 0.21% tx 0.03% / 0.00% listen 0.19% / 0.21%)</t>
  </si>
  <si>
    <t>DATA send to 1 'Hello 10'</t>
  </si>
  <si>
    <t>DATA recv 'Hello 10 from the client' from 32</t>
  </si>
  <si>
    <t xml:space="preserve"> 422408 P 0.18 10 2177401 105946481 130892 232950 0 122058 167545 9662574 560 6666 0 5911 (radio 0.33% / 0.07% tx 0.12% / 0.00% listen 0.21% / 0.06%)</t>
  </si>
  <si>
    <t xml:space="preserve"> 422407 P 0.18 10 3094000 105024217 87498 260181 0 187595 482526 9347518 15966 29685 0 17953 (radio 0.32% / 0.46% tx 0.08% / 0.16% listen 0.24% / 0.30%)</t>
  </si>
  <si>
    <t xml:space="preserve"> 422408 P 0.18 10 1740068 106379248 83507 222088 0 128626 187533 9642352 7730 10122 0 5724 (radio 0.28% / 0.18% tx 0.07% / 0.07% listen 0.20% / 0.10%)</t>
  </si>
  <si>
    <t xml:space="preserve"> 422407 P 0.18 10 2885113 105230173 71208 247122 0 190278 440610 9389238 14641 29574 0 16612 (radio 0.29% / 0.44% tx 0.06% / 0.14% listen 0.22% / 0.30%)</t>
  </si>
  <si>
    <t xml:space="preserve"> 422408 P 0.18 10 2476652 105642747 188423 267357 0 139867 480403 9347592 84119 39093 0 5641 (radio 0.02% / 1.25% tx 0.17% / 0.85% listen 0.24% / 0.39%)</t>
  </si>
  <si>
    <t xml:space="preserve"> 422407 P 0.18 10 2753213 105364204 132313 245610 0 157830 561939 9267927 20947 43053 0 16591 (radio 0.34% / 0.65% tx 0.12% / 0.21% listen 0.22% / 0.43%)</t>
  </si>
  <si>
    <t xml:space="preserve"> 422407 P 0.18 10 3325998 104802912 197206 295667 0 176857 525562 9303914 10160 40294 0 18251 (radio 0.05% / 0.51% tx 0.18% / 0.10% listen 0.27% / 0.40%)</t>
  </si>
  <si>
    <t xml:space="preserve"> 422408 P 0.18 10 2308552 105817917 117885 269709 0 152740 301349 9528521 6870 16443 0 14688 (radio 0.35% / 0.23% tx 0.10% / 0.06% listen 0.24% / 0.16%)</t>
  </si>
  <si>
    <t xml:space="preserve"> 422408 P 0.18 10 1535063 106589209 29628 131191 0 120003 141905 9687197 310 6134 0 5898 (radio 0.14% / 0.06% tx 0.02% / 0.00% listen 0.12% / 0.06%)</t>
  </si>
  <si>
    <t xml:space="preserve"> 422407 P 0.18 10 2013210 106113601 129779 230689 0 155906 453614 9376307 15018 33041 0 16645 (radio 0.33% / 0.48% tx 0.12% / 0.15% listen 0.21% / 0.33%)</t>
  </si>
  <si>
    <t xml:space="preserve"> 422407 P 0.18 10 2425301 105694232 86187 200449 0 139936 437231 9390578 19215 34302 0 15609 (radio 0.26% / 0.54% tx 0.07% / 0.19% listen 0.18% / 0.34%)</t>
  </si>
  <si>
    <t xml:space="preserve"> 422408 P 0.18 10 1644993 106477891 79982 209848 0 136252 141350 9686464 6311 13590 0 10893 (radio 0.26% / 0.20% tx 0.07% / 0.06% listen 0.19% / 0.13%)</t>
  </si>
  <si>
    <t xml:space="preserve"> 422407 P 0.18 10 3699346 104419990 307575 345101 0 174059 528074 9299867 11672 39237 0 18779 (radio 0.20% / 0.51% tx 0.28% / 0.11% listen 0.31% / 0.39%)</t>
  </si>
  <si>
    <t xml:space="preserve"> 422407 P 0.18 10 2499565 105620239 154521 255737 0 176421 462641 9367173 14818 33406 0 24471 (radio 0.37% / 0.49% tx 0.14% / 0.15% listen 0.23% / 0.33%)</t>
  </si>
  <si>
    <t xml:space="preserve"> 422407 P 0.18 10 3478325 104647926 140993 308432 0 188501 532461 9297344 21210 56172 0 20367 (radio 0.01% / 0.78% tx 0.13% / 0.21% listen 0.28% / 0.57%)</t>
  </si>
  <si>
    <t xml:space="preserve"> 422408 P 0.18 10 1753123 106370702 100329 196886 0 124168 128389 9699354 696 6530 0 5874 (radio 0.27% / 0.07% tx 0.09% / 0.00% listen 0.18% / 0.06%)</t>
  </si>
  <si>
    <t xml:space="preserve"> 422408 P 0.18 10 2252569 105870252 115497 203636 0 140015 204708 9625487 1755 7681 0 6136 (radio 0.29% / 0.09% tx 0.10% / 0.01% listen 0.18% / 0.07%)</t>
  </si>
  <si>
    <t xml:space="preserve"> 422408 P 0.18 10 2882833 105243655 193672 283051 0 172649 407023 9423066 7575 28234 0 17300 (radio 0.04% / 0.36% tx 0.17% / 0.07% listen 0.26% / 0.28%)</t>
  </si>
  <si>
    <t xml:space="preserve"> 422407 P 0.18 10 2671753 105454026 102267 250877 0 177592 437773 9392128 17260 31546 0 18818 (radio 0.32% / 0.49% tx 0.09% / 0.17% listen 0.23% / 0.32%)</t>
  </si>
  <si>
    <t xml:space="preserve"> 422407 P 0.18 10 1963506 106156792 103950 214407 0 147516 504838 9324153 2598 34379 0 23771 (radio 0.29% / 0.37% tx 0.09% / 0.02% listen 0.19% / 0.34%)</t>
  </si>
  <si>
    <t xml:space="preserve"> 422408 P 0.18 10 2334498 105788221 309110 308943 0 135140 306825 9523314 78261 37532 0 5527 (radio 0.17% / 1.17% tx 0.28% / 0.79% listen 0.28% / 0.38%)</t>
  </si>
  <si>
    <t xml:space="preserve"> 422408 P 0.18 10 2432301 105695635 205156 235010 0 126021 199826 9630218 0 8116 0 6601 (radio 0.00% / 0.08% tx 0.18% / 0.00% listen 0.21% / 0.08%)</t>
  </si>
  <si>
    <t xml:space="preserve"> 422408 P 0.18 10 1759326 106361922 88785 227852 0 126819 125995 9703814 308 6502 0 6267 (radio 0.29% / 0.06% tx 0.08% / 0.00% listen 0.21% / 0.06%)</t>
  </si>
  <si>
    <t xml:space="preserve"> 422407 P 0.18 10 3395713 104730508 357379 315252 0 148043 548481 9281014 121843 55452 0 5076 (radio 0.22% / 1.80% tx 0.33% / 1.23% listen 0.29% / 0.56%)</t>
  </si>
  <si>
    <t xml:space="preserve"> 422407 P 0.18 10 2947406 105176009 196790 300273 0 188243 478179 9349589 8597 36174 0 19438 (radio 0.06% / 0.45% tx 0.18% / 0.08% listen 0.27% / 0.36%)</t>
  </si>
  <si>
    <t xml:space="preserve"> 422408 P 0.18 10 1833153 106289362 47498 167510 0 131571 165506 9662552 884 6869 0 6200 (radio 0.19% / 0.07% tx 0.04% / 0.00% listen 0.15% / 0.06%)</t>
  </si>
  <si>
    <t xml:space="preserve"> 422408 P 0.18 10 2862395 105263711 117083 265751 0 191555 439543 9388385 16503 30867 0 18404 (radio 0.35% / 0.48% tx 0.10% / 0.16% listen 0.24% / 0.31%)</t>
  </si>
  <si>
    <t xml:space="preserve"> 422407 P 0.18 10 3886420 104239443 370335 362145 0 165600 561208 9268630 49655 45788 0 15359 (radio 0.28% / 0.97% tx 0.34% / 0.50% listen 0.33% / 0.46%)</t>
  </si>
  <si>
    <t xml:space="preserve"> 422407 P 0.18 10 3572087 104545726 183837 340271 0 217184 619560 9210105 85330 70126 0 14345 (radio 0.08% / 1.58% tx 0.17% / 0.86% listen 0.31% / 0.71%)</t>
  </si>
  <si>
    <t xml:space="preserve"> 422408 P 0.18 10 1415941 106707038 30335 145941 0 135195 141546 9687423 308 6134 0 5899 (radio 0.16% / 0.06% tx 0.02% / 0.00% listen 0.13% / 0.06%)</t>
  </si>
  <si>
    <t xml:space="preserve"> 422408 P 0.18 10 1812741 106311599 114285 206729 0 137954 148957 9679127 2020 7424 0 5848 (radio 0.29% / 0.09% tx 0.10% / 0.02% listen 0.19% / 0.07%)</t>
  </si>
  <si>
    <t xml:space="preserve"> 422408 P 0.18 10 2263826 105859440 35729 222458 0 154750 452554 9375125 78 30248 0 22670 (radio 0.23% / 0.30% tx 0.03% / 0.00% listen 0.20% / 0.30%)</t>
  </si>
  <si>
    <t>DATA send to 1 'Hello 11'</t>
  </si>
  <si>
    <t>DATA recv 'Hello 11 from the client' from 32</t>
  </si>
  <si>
    <t xml:space="preserve"> 460808 P 0.18 11 2441358 115512647 145249 248745 0 128042 263954 9566166 14357 15795 0 5984 (radio 0.33% / 0.30% tx 0.12% / 0.14% listen 0.21% / 0.16%)</t>
  </si>
  <si>
    <t xml:space="preserve"> 460807 P 0.18 11 3601887 114346150 99404 289890 0 206873 507884 9321933 11906 29709 0 19278 (radio 0.33% / 0.42% tx 0.08% / 0.12% listen 0.24% / 0.30%)</t>
  </si>
  <si>
    <t xml:space="preserve"> 460808 P 0.18 11 2000598 115948592 93444 244795 0 133632 260527 9569344 9937 22707 0 5006 (radio 0.28% / 0.33% tx 0.07% / 0.10% listen 0.20% / 0.23%)</t>
  </si>
  <si>
    <t xml:space="preserve"> 460807 P 0.18 11 3350536 114594638 77258 274566 0 207588 465420 9364465 6050 27444 0 17310 (radio 0.29% / 0.34% tx 0.06% / 0.06% listen 0.23% / 0.27%)</t>
  </si>
  <si>
    <t xml:space="preserve"> 460808 P 0.18 11 2850644 115096374 198973 279167 0 145683 373989 9453627 10550 11810 0 5816 (radio 0.04% / 0.22% tx 0.16% / 0.10% listen 0.23% / 0.12%)</t>
  </si>
  <si>
    <t xml:space="preserve"> 460807 P 0.18 11 3292846 114654550 144641 272164 0 172186 539630 9290346 12328 26554 0 14356 (radio 0.35% / 0.39% tx 0.12% / 0.12% listen 0.23% / 0.27%)</t>
  </si>
  <si>
    <t xml:space="preserve"> 460807 P 0.18 11 3946019 114012593 248629 348889 0 190950 620018 9209681 51423 53222 0 14093 (radio 0.14% / 1.06% tx 0.21% / 0.52% listen 0.29% / 0.54%)</t>
  </si>
  <si>
    <t xml:space="preserve"> 460808 P 0.18 11 2614912 115341349 125991 279349 0 158624 306357 9523432 8106 9640 0 5884 (radio 0.34% / 0.18% tx 0.10% / 0.08% listen 0.23% / 0.09%)</t>
  </si>
  <si>
    <t xml:space="preserve"> 460808 P 0.18 11 1690392 116263949 34052 140115 0 126206 155326 9674740 4424 8924 0 6203 (radio 0.14% / 0.13% tx 0.02% / 0.04% listen 0.11% / 0.09%)</t>
  </si>
  <si>
    <t xml:space="preserve"> 460807 P 0.18 11 2503609 115452927 139501 262955 0 175319 490396 9339326 9722 32266 0 19413 (radio 0.34% / 0.42% tx 0.11% / 0.09% listen 0.22% / 0.32%)</t>
  </si>
  <si>
    <t xml:space="preserve"> 460807 P 0.18 11 2898715 115048513 95295 229830 0 157036 473411 9354281 9108 29381 0 17100 (radio 0.27% / 0.39% tx 0.08% / 0.09% listen 0.19% / 0.29%)</t>
  </si>
  <si>
    <t xml:space="preserve"> 460808 P 0.18 11 1779635 116171023 80535 222576 0 143065 134639 9693132 553 12728 0 6813 (radio 0.25% / 0.13% tx 0.06% / 0.00% listen 0.18% / 0.12%)</t>
  </si>
  <si>
    <t xml:space="preserve"> 460807 P 0.18 11 4330996 113615864 365337 396683 0 187385 631647 9195874 57762 51582 0 13326 (radio 0.28% / 1.11% tx 0.30% / 0.58% listen 0.33% / 0.52%)</t>
  </si>
  <si>
    <t xml:space="preserve"> 460807 P 0.18 11 3015898 114933706 166527 284153 0 194979 516330 9313467 12006 28416 0 18558 (radio 0.01% / 0.41% tx 0.14% / 0.12% listen 0.24% / 0.28%)</t>
  </si>
  <si>
    <t xml:space="preserve"> 460807 P 0.18 11 3997097 113956776 149219 341220 0 206770 518769 9308850 8226 32788 0 18269 (radio 0.05% / 0.41% tx 0.12% / 0.08% listen 0.28% / 0.33%)</t>
  </si>
  <si>
    <t xml:space="preserve"> 460808 P 0.18 11 2036191 115917682 120100 218295 0 130890 283065 9546980 19771 21409 0 6722 (radio 0.28% / 0.41% tx 0.10% / 0.20% listen 0.18% / 0.21%)</t>
  </si>
  <si>
    <t xml:space="preserve"> 460808 P 0.18 11 2571855 115380804 175116 240403 0 146518 319283 9510552 59619 36767 0 6503 (radio 0.35% / 0.98% tx 0.14% / 0.60% listen 0.20% / 0.37%)</t>
  </si>
  <si>
    <t xml:space="preserve"> 460808 P 0.18 11 3377132 114579032 209355 318820 0 192497 494296 9335377 15683 35769 0 19848 (radio 0.08% / 0.52% tx 0.17% / 0.15% listen 0.27% / 0.36%)</t>
  </si>
  <si>
    <t xml:space="preserve"> 460807 P 0.18 11 3187654 114768088 115187 285438 0 196847 515898 9314062 12920 34561 0 19255 (radio 0.33% / 0.48% tx 0.09% / 0.13% listen 0.24% / 0.35%)</t>
  </si>
  <si>
    <t xml:space="preserve"> 460807 P 0.18 11 2497651 115452454 113288 244743 0 166768 534142 9295662 9338 30336 0 19252 (radio 0.30% / 0.40% tx 0.09% / 0.09% listen 0.20% / 0.30%)</t>
  </si>
  <si>
    <t xml:space="preserve"> 460808 P 0.18 11 2533706 115416734 316015 316891 0 140891 199205 9628513 6905 7948 0 5751 (radio 0.17% / 0.15% tx 0.26% / 0.07% listen 0.26% / 0.08%)</t>
  </si>
  <si>
    <t xml:space="preserve"> 460808 P 0.18 11 2716749 115241099 234945 266665 0 135303 284445 9545464 29789 31655 0 9282 (radio 0.06% / 0.62% tx 0.19% / 0.30% listen 0.22% / 0.32%)</t>
  </si>
  <si>
    <t xml:space="preserve"> 460808 P 0.18 11 1960443 115988554 96737 248039 0 138121 201114 9626632 7952 20187 0 11302 (radio 0.29% / 0.28% tx 0.08% / 0.08% listen 0.21% / 0.20%)</t>
  </si>
  <si>
    <t xml:space="preserve"> 460807 P 0.18 11 3905166 114050945 379238 354611 0 166207 509450 9320437 21859 39359 0 18164 (radio 0.25% / 0.62% tx 0.32% / 0.22% listen 0.30% / 0.40%)</t>
  </si>
  <si>
    <t xml:space="preserve"> 460807 P 0.18 11 3487970 114463211 205971 336587 0 209207 540561 9287202 9181 36314 0 20964 (radio 0.09% / 0.46% tx 0.17% / 0.09% listen 0.28% / 0.36%)</t>
  </si>
  <si>
    <t xml:space="preserve"> 460808 P 0.18 11 2039403 115913129 61608 187988 0 142890 206247 9623767 14110 20478 0 11319 (radio 0.21% / 0.35% tx 0.05% / 0.14% listen 0.15% / 0.20%)</t>
  </si>
  <si>
    <t xml:space="preserve"> 460808 P 0.18 11 3362641 114593004 136453 301043 0 207942 500243 9329293 19370 35292 0 16387 (radio 0.00% / 0.55% tx 0.11% / 0.19% listen 0.25% / 0.35%)</t>
  </si>
  <si>
    <t xml:space="preserve"> 460807 P 0.18 11 4421175 113534259 382830 390968 0 182677 534752 9294816 12495 28823 0 17077 (radio 0.29% / 0.42% tx 0.32% / 0.12% listen 0.33% / 0.29%)</t>
  </si>
  <si>
    <t xml:space="preserve"> 460807 P 0.18 11 4093822 113852434 196169 372888 0 235944 521732 9306708 12332 32617 0 18760 (radio 0.11% / 0.45% tx 0.16% / 0.12% listen 0.31% / 0.33%)</t>
  </si>
  <si>
    <t xml:space="preserve"> 460808 P 0.18 11 1631562 116321230 74740 170589 0 141117 215618 9614192 44405 24648 0 5922 (radio 0.20% / 0.70% tx 0.06% / 0.45% listen 0.14% / 0.25%)</t>
  </si>
  <si>
    <t xml:space="preserve"> 460808 P 0.18 11 2023559 115928464 134896 234071 0 147873 210815 9616865 20611 27342 0 9919 (radio 0.31% / 0.48% tx 0.11% / 0.20% listen 0.19% / 0.27%)</t>
  </si>
  <si>
    <t xml:space="preserve"> 460808 P 0.18 11 2770097 115180763 43135 259702 0 169729 506268 9321323 7406 37244 0 14979 (radio 0.25% / 0.45% tx 0.03% / 0.07% listen 0.22% / 0.37%)</t>
  </si>
  <si>
    <t>DATA send to 1 'Hello 12'</t>
  </si>
  <si>
    <t>DATA recv 'Hello 12 from the client' from 8</t>
  </si>
  <si>
    <t>DATA recv 'Hello 12 from the client' from 1</t>
  </si>
  <si>
    <t>DATA recv 'Hello 12 from the client' from 7</t>
  </si>
  <si>
    <t>DATA recv 'Hello 12 from the client' from 2</t>
  </si>
  <si>
    <t>DATA recv 'Hello 12 from the client' from 17</t>
  </si>
  <si>
    <t>DATA recv 'Hello 12 from the client' from 32</t>
  </si>
  <si>
    <t>DATA recv 'Hello 12 from the client' from 5</t>
  </si>
  <si>
    <t>DATA recv 'Hello 12 from the client' from 3</t>
  </si>
  <si>
    <t>DATA recv 'Hello 12 from the client' from 16</t>
  </si>
  <si>
    <t>DATA recv 'Hello 12 from the client' from 14</t>
  </si>
  <si>
    <t>DATA recv 'Hello 12 from the client' from 6</t>
  </si>
  <si>
    <t>DATA recv 'Hello 12 from the client' from 15</t>
  </si>
  <si>
    <t>DATA recv 'Hello 12 from the client' from 12</t>
  </si>
  <si>
    <t>DATA recv 'Hello 12 from the client' from 13</t>
  </si>
  <si>
    <t>DATA recv 'Hello 12 from the client' from 10</t>
  </si>
  <si>
    <t>DATA recv 'Hello 12 from the client' from 11</t>
  </si>
  <si>
    <t>DATA recv 'Hello 12 from the client' from 4</t>
  </si>
  <si>
    <t>DATA recv 'Hello 12 from the client' from 30</t>
  </si>
  <si>
    <t>DATA recv 'Hello 12 from the client' from 27</t>
  </si>
  <si>
    <t>DATA recv 'Hello 12 from the client' from 29</t>
  </si>
  <si>
    <t xml:space="preserve"> 499208 P 0.18 12 2683223 125098650 163102 273794 0 134607 241862 9586003 17853 25049 0 6565 (radio 0.00% / 0.43% tx 0.12% / 0.18% listen 0.21% / 0.25%)</t>
  </si>
  <si>
    <t xml:space="preserve"> 499207 P 0.18 12 4067922 123707823 99713 296053 0 212802 466032 9361673 309 6163 0 5929 (radio 0.30% / 0.06% tx 0.07% / 0.00% listen 0.23% / 0.06%)</t>
  </si>
  <si>
    <t xml:space="preserve"> 499208 P 0.18 12 2291318 125487795 110998 275279 0 138468 290717 9539203 17554 30484 0 4836 (radio 0.30% / 0.48% tx 0.08% / 0.17% listen 0.21% / 0.31%)</t>
  </si>
  <si>
    <t xml:space="preserve"> 499207 P 0.18 12 3782595 123990243 78804 282027 0 213779 432056 9395605 1546 7461 0 6191 (radio 0.28% / 0.09% tx 0.06% / 0.01% listen 0.22% / 0.07%)</t>
  </si>
  <si>
    <t xml:space="preserve"> 499208 P 0.18 12 3206685 124570271 202942 288078 0 151507 356038 9473897 3969 8911 0 5824 (radio 0.04% / 0.13% tx 0.15% / 0.04% listen 0.22% / 0.09%)</t>
  </si>
  <si>
    <t xml:space="preserve"> 499207 P 0.18 12 3779210 123998167 145648 281844 0 181022 486361 9343617 1007 9680 0 8836 (radio 0.33% / 0.10% tx 0.11% / 0.01% listen 0.22% / 0.09%)</t>
  </si>
  <si>
    <t xml:space="preserve"> 499207 P 0.18 12 4439950 123348700 250487 356323 0 196980 493928 9336107 1858 7434 0 6030 (radio 0.13% / 0.09% tx 0.19% / 0.01% listen 0.27% / 0.07%)</t>
  </si>
  <si>
    <t xml:space="preserve"> 499208 P 0.18 12 2902396 124881563 126980 286298 0 164878 287481 9540214 989 6949 0 6254 (radio 0.32% / 0.08% tx 0.09% / 0.01% listen 0.22% / 0.07%)</t>
  </si>
  <si>
    <t xml:space="preserve"> 499208 P 0.18 12 1833929 125950457 34363 146250 0 132104 143534 9686508 311 6135 0 5898 (radio 0.14% / 0.06% tx 0.02% / 0.00% listen 0.11% / 0.06%)</t>
  </si>
  <si>
    <t xml:space="preserve"> 499207 P 0.18 12 2958587 124827774 141278 275411 0 185481 454975 9374847 1777 12456 0 10162 (radio 0.32% / 0.14% tx 0.11% / 0.01% listen 0.21% / 0.12%)</t>
  </si>
  <si>
    <t xml:space="preserve"> 499207 P 0.18 12 3324689 124450500 95604 236031 0 163002 425971 9401987 309 6201 0 5966 (radio 0.25% / 0.06% tx 0.07% / 0.00% listen 0.18% / 0.06%)</t>
  </si>
  <si>
    <t xml:space="preserve"> 499208 P 0.18 12 1911518 125866830 81119 234972 0 149186 131880 9695807 584 12396 0 6121 (radio 0.24% / 0.13% tx 0.06% / 0.00% listen 0.18% / 0.12%)</t>
  </si>
  <si>
    <t xml:space="preserve"> 499207 P 0.18 12 4823694 122952910 365414 402931 0 193493 492695 9337046 77 6248 0 6108 (radio 0.26% / 0.06% tx 0.28% / 0.00% listen 0.31% / 0.06%)</t>
  </si>
  <si>
    <t xml:space="preserve"> 499207 P 0.18 12 3488771 124288665 168534 291567 0 200878 472870 9354959 2007 7414 0 5899 (radio 0.02% / 0.09% tx 0.13% / 0.02% listen 0.22% / 0.07%)</t>
  </si>
  <si>
    <t xml:space="preserve"> 499207 P 0.18 12 4469236 123312373 150686 348729 0 212665 472136 9355597 1467 7509 0 5895 (radio 0.05% / 0.09% tx 0.11% / 0.01% listen 0.27% / 0.07%)</t>
  </si>
  <si>
    <t xml:space="preserve"> 499208 P 0.18 12 2284549 125499390 138135 243869 0 137618 248355 9581708 18035 25574 0 6728 (radio 0.29% / 0.44% tx 0.10% / 0.18% listen 0.19% / 0.26%)</t>
  </si>
  <si>
    <t xml:space="preserve"> 499208 P 0.18 12 2771116 125011325 175422 246514 0 152392 199258 9630521 306 6111 0 5874 (radio 0.33% / 0.06% tx 0.13% / 0.00% listen 0.19% / 0.06%)</t>
  </si>
  <si>
    <t xml:space="preserve"> 499208 P 0.18 12 3809665 123976641 209586 330804 0 204086 432530 9397609 231 11984 0 11589 (radio 0.08% / 0.12% tx 0.16% / 0.00% listen 0.25% / 0.12%)</t>
  </si>
  <si>
    <t xml:space="preserve"> 499207 P 0.18 12 3641772 124142057 116267 292801 0 203219 454115 9373969 1080 7363 0 6372 (radio 0.32% / 0.08% tx 0.09% / 0.01% listen 0.22% / 0.07%)</t>
  </si>
  <si>
    <t xml:space="preserve"> 499207 P 0.18 12 2989146 124790863 114754 252893 0 173862 491492 9338409 1466 8150 0 7094 (radio 0.28% / 0.09% tx 0.08% / 0.01% listen 0.19% / 0.08%)</t>
  </si>
  <si>
    <t xml:space="preserve"> 499208 P 0.18 12 2718168 125060122 316614 323645 0 147185 184459 9643388 599 6754 0 6294 (radio 0.16% / 0.07% tx 0.24% / 0.00% listen 0.25% / 0.06%)</t>
  </si>
  <si>
    <t xml:space="preserve"> 499208 P 0.18 12 2915270 124872539 234945 272721 0 141177 198518 9631440 0 6056 0 5874 (radio 0.06% / 0.06% tx 0.18% / 0.00% listen 0.21% / 0.06%)</t>
  </si>
  <si>
    <t xml:space="preserve"> 499208 P 0.18 12 2170484 125606159 106216 278983 0 151742 210038 9617605 9479 30944 0 13621 (radio 0.30% / 0.41% tx 0.08% / 0.09% listen 0.21% / 0.31%)</t>
  </si>
  <si>
    <t xml:space="preserve"> 499207 P 0.18 12 4352555 123433621 381171 362472 0 172523 447386 9382676 1933 7861 0 6316 (radio 0.24% / 0.09% tx 0.29% / 0.01% listen 0.28% / 0.07%)</t>
  </si>
  <si>
    <t xml:space="preserve"> 499207 P 0.18 12 3976713 123804311 206279 343021 0 215037 488740 9341100 308 6434 0 5830 (radio 0.09% / 0.06% tx 0.16% / 0.00% listen 0.26% / 0.06%)</t>
  </si>
  <si>
    <t xml:space="preserve"> 499208 P 0.18 12 2204401 125576283 62595 194979 0 148740 164995 9663154 987 6991 0 5850 (radio 0.20% / 0.08% tx 0.04% / 0.01% listen 0.15% / 0.07%)</t>
  </si>
  <si>
    <t xml:space="preserve"> 499208 P 0.18 12 3792526 123992744 136762 307175 0 213841 429882 9399740 309 6132 0 5899 (radio 0.01% / 0.06% tx 0.10% / 0.00% listen 0.24% / 0.06%)</t>
  </si>
  <si>
    <t xml:space="preserve"> 499207 P 0.18 12 4912923 122870142 383448 398352 0 189055 491745 9335883 618 7384 0 6378 (radio 0.27% / 0.08% tx 0.30% / 0.00% listen 0.31% / 0.07%)</t>
  </si>
  <si>
    <t xml:space="preserve"> 499207 P 0.18 12 4568553 123207647 196246 379243 0 242159 474728 9355213 77 6355 0 6215 (radio 0.11% / 0.06% tx 0.15% / 0.00% listen 0.29% / 0.06%)</t>
  </si>
  <si>
    <t xml:space="preserve"> 499208 P 0.18 12 1769461 126011330 74740 177180 0 147142 137896 9690100 0 6591 0 6025 (radio 0.19% / 0.06% tx 0.05% / 0.00% listen 0.13% / 0.06%)</t>
  </si>
  <si>
    <t xml:space="preserve"> 499208 P 0.18 12 2173427 125606541 135127 248495 0 157040 149865 9678077 231 14424 0 9167 (radio 0.30% / 0.14% tx 0.10% / 0.00% listen 0.19% / 0.14%)</t>
  </si>
  <si>
    <t xml:space="preserve"> 499208 P 0.18 12 3223254 124557566 44872 274839 0 178087 453154 9376803 1737 15137 0 8358 (radio 0.25% / 0.17% tx 0.03% / 0.01% listen 0.21% / 0.15%)</t>
  </si>
  <si>
    <t>DATA send to 1 'Hello 13'</t>
  </si>
  <si>
    <t>DATA recv 'Hello 13 from the client' from 8</t>
  </si>
  <si>
    <t>DATA recv 'Hello 13 from the client' from 7</t>
  </si>
  <si>
    <t>DATA recv 'Hello 13 from the client' from 4</t>
  </si>
  <si>
    <t>DATA recv 'Hello 13 from the client' from 10</t>
  </si>
  <si>
    <t>DATA recv 'Hello 13 from the client' from 32</t>
  </si>
  <si>
    <t>DATA recv 'Hello 13 from the client' from 13</t>
  </si>
  <si>
    <t>DATA recv 'Hello 13 from the client' from 16</t>
  </si>
  <si>
    <t>DATA recv 'Hello 13 from the client' from 5</t>
  </si>
  <si>
    <t>DATA recv 'Hello 13 from the client' from 3</t>
  </si>
  <si>
    <t>DATA recv 'Hello 13 from the client' from 2</t>
  </si>
  <si>
    <t>DATA recv 'Hello 13 from the client' from 17</t>
  </si>
  <si>
    <t>DATA recv 'Hello 13 from the client' from 11</t>
  </si>
  <si>
    <t>DATA recv 'Hello 13 from the client' from 9</t>
  </si>
  <si>
    <t>DATA recv 'Hello 13 from the client' from 6</t>
  </si>
  <si>
    <t>DATA recv 'Hello 13 from the client' from 30</t>
  </si>
  <si>
    <t>DATA recv 'Hello 13 from the client' from 27</t>
  </si>
  <si>
    <t>DATA recv 'Hello 13 from the client' from 29</t>
  </si>
  <si>
    <t>DATA recv 'Hello 13 from the client' from 12</t>
  </si>
  <si>
    <t>DATA recv 'Hello 13 from the client' from 14</t>
  </si>
  <si>
    <t>DATA recv 'Hello 13 from the client' from 1</t>
  </si>
  <si>
    <t>DATA recv 'Hello 13 from the client' from 15</t>
  </si>
  <si>
    <t xml:space="preserve"> 537608 P 0.18 13 2844501 134765162 172155 292434 0 141156 161275 9666512 9053 18640 0 6549 (radio 0.02% / 0.28% tx 0.12% / 0.09% listen 0.21% / 0.18%)</t>
  </si>
  <si>
    <t xml:space="preserve"> 537607 P 0.18 13 4530076 133075484 99945 302295 0 218840 462151 9367661 232 6242 0 6038 (radio 0.29% / 0.06% tx 0.07% / 0.00% listen 0.21% / 0.06%)</t>
  </si>
  <si>
    <t xml:space="preserve"> 537608 P 0.18 13 2488198 135118683 128477 294234 0 144267 196877 9630888 17479 18955 0 5799 (radio 0.30% / 0.37% tx 0.09% / 0.17% listen 0.21% / 0.19%)</t>
  </si>
  <si>
    <t xml:space="preserve"> 537607 P 0.18 13 4209857 133393029 79036 288876 0 220345 427259 9402786 232 6849 0 6566 (radio 0.26% / 0.07% tx 0.05% / 0.00% listen 0.20% / 0.06%)</t>
  </si>
  <si>
    <t xml:space="preserve"> 537608 P 0.18 13 3563402 134043326 206330 297449 0 157308 356714 9473055 3388 9371 0 5801 (radio 0.05% / 0.12% tx 0.14% / 0.03% listen 0.21% / 0.09%)</t>
  </si>
  <si>
    <t xml:space="preserve"> 537607 P 0.18 13 4266168 133340976 146731 290270 0 188734 486955 9342809 1083 8426 0 7712 (radio 0.00% / 0.09% tx 0.10% / 0.01% listen 0.21% / 0.08%)</t>
  </si>
  <si>
    <t xml:space="preserve"> 537607 P 0.18 13 4929208 132689498 252341 364324 0 203354 489255 9340798 1854 8001 0 6374 (radio 0.13% / 0.10% tx 0.18% / 0.01% listen 0.26% / 0.08%)</t>
  </si>
  <si>
    <t xml:space="preserve"> 537608 P 0.18 13 3193685 134417820 128780 294451 0 170921 291286 9536257 1800 8153 0 6043 (radio 0.30% / 0.10% tx 0.09% / 0.01% listen 0.21% / 0.08%)</t>
  </si>
  <si>
    <t xml:space="preserve"> 537608 P 0.18 13 1984635 135629853 36192 159005 0 142541 150703 9679396 1829 12755 0 10437 (radio 0.14% / 0.14% tx 0.02% / 0.01% listen 0.11% / 0.12%)</t>
  </si>
  <si>
    <t xml:space="preserve"> 537607 P 0.18 13 3400914 134215142 141590 286942 0 196773 442324 9387368 312 11531 0 11292 (radio 0.31% / 0.12% tx 0.10% / 0.00% listen 0.20% / 0.11%)</t>
  </si>
  <si>
    <t xml:space="preserve"> 537607 P 0.18 13 3755049 133850231 97148 243696 0 169294 430357 9399731 1544 7665 0 6292 (radio 0.24% / 0.09% tx 0.07% / 0.01% listen 0.17% / 0.07%)</t>
  </si>
  <si>
    <t xml:space="preserve"> 537608 P 0.18 13 2046916 135561428 81983 247797 0 155714 135395 9694598 864 12825 0 6528 (radio 0.23% / 0.13% tx 0.05% / 0.00% listen 0.18% / 0.13%)</t>
  </si>
  <si>
    <t xml:space="preserve"> 537607 P 0.18 13 5306317 132297738 365491 409123 0 199544 482620 9344828 77 6192 0 6051 (radio 0.25% / 0.06% tx 0.26% / 0.00% listen 0.29% / 0.06%)</t>
  </si>
  <si>
    <t xml:space="preserve"> 537607 P 0.18 13 3958574 133648693 170389 299157 0 207020 469800 9360028 1855 7590 0 6142 (radio 0.02% / 0.09% tx 0.12% / 0.01% listen 0.21% / 0.07%)</t>
  </si>
  <si>
    <t xml:space="preserve"> 537607 P 0.18 13 4939899 132671349 152540 356707 0 218618 470660 9358976 1854 7978 0 5953 (radio 0.05% / 0.10% tx 0.11% / 0.01% listen 0.25% / 0.08%)</t>
  </si>
  <si>
    <t xml:space="preserve"> 537608 P 0.18 13 2489278 135124691 147287 262794 0 144564 204726 9625301 9152 18925 0 6946 (radio 0.29% / 0.28% tx 0.10% / 0.09% listen 0.19% / 0.19%)</t>
  </si>
  <si>
    <t xml:space="preserve"> 537608 P 0.18 13 2991373 134618897 181609 260921 0 163017 220254 9607572 6187 14407 0 10625 (radio 0.00% / 0.20% tx 0.13% / 0.06% listen 0.18% / 0.14%)</t>
  </si>
  <si>
    <t xml:space="preserve"> 537608 P 0.18 13 4234952 133381368 210746 342515 0 215046 425284 9404727 1160 11711 0 10960 (radio 0.08% / 0.13% tx 0.15% / 0.01% listen 0.24% / 0.11%)</t>
  </si>
  <si>
    <t xml:space="preserve"> 537607 P 0.18 13 4081221 133530246 116576 298934 0 209118 439446 9388189 309 6133 0 5899 (radio 0.30% / 0.06% tx 0.08% / 0.00% listen 0.21% / 0.06%)</t>
  </si>
  <si>
    <t xml:space="preserve"> 537607 P 0.18 13 3478448 134131371 114985 262129 0 182299 489299 9340508 231 9236 0 8437 (radio 0.27% / 0.09% tx 0.08% / 0.00% listen 0.19% / 0.09%)</t>
  </si>
  <si>
    <t xml:space="preserve"> 537608 P 0.18 13 2909111 134696936 318071 331465 0 152948 190940 9636814 1457 7820 0 5763 (radio 0.15% / 0.09% tx 0.23% / 0.01% listen 0.24% / 0.07%)</t>
  </si>
  <si>
    <t xml:space="preserve"> 537608 P 0.18 13 3146781 134470790 243943 285211 0 147233 231508 9598251 8998 12490 0 6056 (radio 0.07% / 0.21% tx 0.17% / 0.09% listen 0.20% / 0.12%)</t>
  </si>
  <si>
    <t xml:space="preserve"> 537608 P 0.18 13 2380345 135223855 115905 304779 0 159384 209858 9617696 9689 25796 0 7642 (radio 0.30% / 0.36% tx 0.08% / 0.09% listen 0.22% / 0.26%)</t>
  </si>
  <si>
    <t xml:space="preserve"> 537607 P 0.18 13 4779424 132836826 381403 369419 0 179085 426866 9403205 232 6947 0 6562 (radio 0.23% / 0.07% tx 0.27% / 0.00% listen 0.26% / 0.07%)</t>
  </si>
  <si>
    <t xml:space="preserve"> 537607 P 0.18 13 4458096 133152752 206665 349549 0 220867 481380 9348441 386 6528 0 5830 (radio 0.09% / 0.07% tx 0.15% / 0.00% listen 0.25% / 0.06%)</t>
  </si>
  <si>
    <t xml:space="preserve"> 537608 P 0.18 13 2506015 135104594 143674 238414 0 155207 301611 9528311 81079 43435 0 6467 (radio 0.27% / 1.26% tx 0.10% / 0.82% listen 0.17% / 0.44%)</t>
  </si>
  <si>
    <t xml:space="preserve"> 537608 P 0.18 13 4219228 133395839 137841 314154 0 219923 426699 9403095 1079 6979 0 6082 (radio 0.01% / 0.08% tx 0.10% / 0.01% listen 0.22% / 0.07%)</t>
  </si>
  <si>
    <t xml:space="preserve"> 537607 P 0.18 13 5396483 132216524 384220 404989 0 195181 483557 9346382 772 6637 0 6126 (radio 0.26% / 0.07% tx 0.27% / 0.00% listen 0.29% / 0.06%)</t>
  </si>
  <si>
    <t xml:space="preserve"> 537607 P 0.18 13 5034311 132571602 196323 385725 0 248379 465755 9363955 77 6482 0 6220 (radio 0.11% / 0.06% tx 0.14% / 0.00% listen 0.28% / 0.06%)</t>
  </si>
  <si>
    <t xml:space="preserve"> 537608 P 0.18 13 1967164 135643282 106899 199847 0 157412 197700 9631952 32159 22667 0 10270 (radio 0.22% / 0.55% tx 0.07% / 0.32% listen 0.14% / 0.23%)</t>
  </si>
  <si>
    <t xml:space="preserve"> 537608 P 0.18 13 2373290 135236661 137037 262168 0 165742 199860 9630120 1910 13673 0 8702 (radio 0.29% / 0.15% tx 0.09% / 0.01% listen 0.19% / 0.13%)</t>
  </si>
  <si>
    <t xml:space="preserve"> 537608 P 0.18 13 3674758 133933700 47032 290356 0 186096 451501 9376134 2160 15517 0 8009 (radio 0.24% / 0.17% tx 0.03% / 0.02% listen 0.21% / 0.15%)</t>
  </si>
  <si>
    <t>DATA send to 1 'Hello 14'</t>
  </si>
  <si>
    <t>DATA recv 'Hello 14 from the client' from 8</t>
  </si>
  <si>
    <t>DATA recv 'Hello 14 from the client' from 7</t>
  </si>
  <si>
    <t>DATA recv 'Hello 14 from the client' from 4</t>
  </si>
  <si>
    <t>DATA recv 'Hello 14 from the client' from 12</t>
  </si>
  <si>
    <t>DATA recv 'Hello 14 from the client' from 10</t>
  </si>
  <si>
    <t>DATA recv 'Hello 14 from the client' from 3</t>
  </si>
  <si>
    <t>DATA recv 'Hello 14 from the client' from 32</t>
  </si>
  <si>
    <t>DATA recv 'Hello 14 from the client' from 1</t>
  </si>
  <si>
    <t>DATA recv 'Hello 14 from the client' from 9</t>
  </si>
  <si>
    <t>DATA recv 'Hello 14 from the client' from 14</t>
  </si>
  <si>
    <t>DATA recv 'Hello 14 from the client' from 2</t>
  </si>
  <si>
    <t>DATA recv 'Hello 14 from the client' from 16</t>
  </si>
  <si>
    <t>DATA recv 'Hello 14 from the client' from 5</t>
  </si>
  <si>
    <t>DATA recv 'Hello 14 from the client' from 15</t>
  </si>
  <si>
    <t>DATA recv 'Hello 14 from the client' from 6</t>
  </si>
  <si>
    <t>DATA recv 'Hello 14 from the client' from 29</t>
  </si>
  <si>
    <t xml:space="preserve"> 576008 P 0.18 14 2964735 144472685 172155 298333 0 147055 120231 9707523 0 5899 0 5899 (radio 0.02% / 0.06% tx 0.11% / 0.00% listen 0.20% / 0.06%)</t>
  </si>
  <si>
    <t xml:space="preserve"> 576007 P 0.18 14 5003009 142431652 102142 314409 0 228008 472930 9356168 2197 12114 0 9168 (radio 0.28% / 0.14% tx 0.06% / 0.02% listen 0.21% / 0.12%)</t>
  </si>
  <si>
    <t xml:space="preserve"> 576008 P 0.18 14 2608679 144826003 128477 300270 0 150303 120478 9707320 0 6036 0 6036 (radio 0.29% / 0.06% tx 0.08% / 0.00% listen 0.20% / 0.06%)</t>
  </si>
  <si>
    <t xml:space="preserve"> 576007 P 0.18 14 4649016 142781434 81876 301200 0 228885 439156 9388405 2840 12324 0 8540 (radio 0.25% / 0.15% tx 0.05% / 0.02% listen 0.20% / 0.12%)</t>
  </si>
  <si>
    <t xml:space="preserve"> 576008 P 0.18 14 3967004 143467430 231100 318172 0 166252 403599 9424104 24770 20723 0 8944 (radio 0.08% / 0.46% tx 0.15% / 0.25% listen 0.21% / 0.21%)</t>
  </si>
  <si>
    <t xml:space="preserve"> 576007 P 0.18 14 4762681 142674609 151754 304333 0 200461 496510 9333633 5023 14063 0 11727 (radio 0.01% / 0.19% tx 0.10% / 0.05% listen 0.20% / 0.14%)</t>
  </si>
  <si>
    <t xml:space="preserve"> 576007 P 0.18 14 5436922 142010467 255208 377200 0 211490 507711 9320969 2867 12876 0 8136 (radio 0.13% / 0.16% tx 0.17% / 0.02% listen 0.25% / 0.13%)</t>
  </si>
  <si>
    <t xml:space="preserve"> 576008 P 0.18 14 3505702 143935620 138960 306363 0 178063 312014 9517800 10180 11912 0 7142 (radio 0.01% / 0.22% tx 0.09% / 0.10% listen 0.20% / 0.12%)</t>
  </si>
  <si>
    <t xml:space="preserve"> 576008 P 0.18 14 2128200 145316095 36500 165134 0 148439 143562 9686242 308 6129 0 5898 (radio 0.13% / 0.06% tx 0.02% / 0.00% listen 0.11% / 0.06%)</t>
  </si>
  <si>
    <t xml:space="preserve"> 576007 P 0.18 14 3859395 143584451 144363 309695 0 215715 458478 9369309 2773 22753 0 18942 (radio 0.01% / 0.25% tx 0.09% / 0.02% listen 0.21% / 0.23%)</t>
  </si>
  <si>
    <t xml:space="preserve"> 576007 P 0.18 14 4195020 143237806 99828 256390 0 178467 439968 9387575 2680 12694 0 9173 (radio 0.24% / 0.15% tx 0.06% / 0.02% listen 0.17% / 0.12%)</t>
  </si>
  <si>
    <t xml:space="preserve"> 576008 P 0.18 14 2171944 145264241 82296 253907 0 161588 125025 9702813 313 6110 0 5874 (radio 0.22% / 0.06% tx 0.05% / 0.00% listen 0.17% / 0.06%)</t>
  </si>
  <si>
    <t xml:space="preserve"> 576007 P 0.18 14 5795821 141637993 365708 419397 0 208167 489501 9340255 217 10274 0 8623 (radio 0.24% / 0.10% tx 0.24% / 0.00% listen 0.28% / 0.10%)</t>
  </si>
  <si>
    <t xml:space="preserve"> 576007 P 0.18 14 4433842 143002526 171993 311752 0 215924 475265 9353833 1604 12595 0 8904 (radio 0.03% / 0.14% tx 0.11% / 0.01% listen 0.21% / 0.12%)</t>
  </si>
  <si>
    <t xml:space="preserve"> 576007 P 0.18 14 5427905 142012255 155818 370695 0 227585 488003 9340906 3278 13988 0 8967 (radio 0.06% / 0.17% tx 0.10% / 0.03% listen 0.25% / 0.14%)</t>
  </si>
  <si>
    <t xml:space="preserve"> 576008 P 0.18 14 2653779 144787952 156011 281150 0 151336 164498 9663261 8724 18356 0 6772 (radio 0.00% / 0.27% tx 0.10% / 0.08% listen 0.19% / 0.18%)</t>
  </si>
  <si>
    <t xml:space="preserve"> 576008 P 0.18 14 3186174 144253827 181609 266929 0 169025 194798 9634930 0 6008 0 6008 (radio 0.01% / 0.06% tx 0.12% / 0.00% listen 0.18% / 0.06%)</t>
  </si>
  <si>
    <t xml:space="preserve"> 576008 P 0.18 14 4669979 142773896 212795 365829 0 234761 435024 9392528 2049 23314 0 19715 (radio 0.10% / 0.25% tx 0.14% / 0.02% listen 0.24% / 0.23%)</t>
  </si>
  <si>
    <t xml:space="preserve"> 576007 P 0.18 14 4532070 142909406 117374 310327 0 217937 450846 9379160 798 11393 0 8819 (radio 0.29% / 0.12% tx 0.07% / 0.00% listen 0.21% / 0.11%)</t>
  </si>
  <si>
    <t xml:space="preserve"> 576007 P 0.18 14 3971441 143468527 118845 274835 0 192955 492990 9337156 3860 12706 0 10656 (radio 0.26% / 0.16% tx 0.08% / 0.03% listen 0.18% / 0.12%)</t>
  </si>
  <si>
    <t xml:space="preserve"> 576008 P 0.18 14 3102151 144333846 320032 339797 0 158988 193037 9636910 1961 8332 0 6040 (radio 0.15% / 0.10% tx 0.21% / 0.01% listen 0.23% / 0.08%)</t>
  </si>
  <si>
    <t xml:space="preserve"> 576008 P 0.18 14 3349951 144097464 243943 296937 0 153774 203167 9626674 0 11726 0 6541 (radio 0.07% / 0.11% tx 0.16% / 0.00% listen 0.20% / 0.11%)</t>
  </si>
  <si>
    <t xml:space="preserve"> 576008 P 0.18 14 2540454 144891471 125033 323615 0 166140 160106 9667616 9128 18836 0 6756 (radio 0.01% / 0.28% tx 0.08% / 0.09% listen 0.21% / 0.19%)</t>
  </si>
  <si>
    <t xml:space="preserve"> 576007 P 0.18 14 5211269 142232515 383396 380975 0 187839 431842 9395689 1993 11556 0 8754 (radio 0.22% / 0.13% tx 0.26% / 0.02% listen 0.25% / 0.11%)</t>
  </si>
  <si>
    <t xml:space="preserve"> 576007 P 0.18 14 4955313 142484621 209425 361868 0 229473 497214 9331869 2760 12319 0 8606 (radio 0.09% / 0.15% tx 0.14% / 0.02% listen 0.24% / 0.12%)</t>
  </si>
  <si>
    <t xml:space="preserve"> 576008 P 0.18 14 2665084 144773562 143674 244490 0 161283 159066 9668968 0 6076 0 6076 (radio 0.26% / 0.06% tx 0.09% / 0.00% listen 0.16% / 0.06%)</t>
  </si>
  <si>
    <t xml:space="preserve"> 576008 P 0.18 14 4659778 142782781 141177 327648 0 228897 440547 9386942 3336 13494 0 8974 (radio 0.02% / 0.17% tx 0.09% / 0.03% listen 0.22% / 0.13%)</t>
  </si>
  <si>
    <t xml:space="preserve"> 576007 P 0.18 14 5905708 141534990 390614 418731 0 204336 509222 9318466 6394 13742 0 9155 (radio 0.25% / 0.20% tx 0.26% / 0.06% listen 0.28% / 0.13%)</t>
  </si>
  <si>
    <t xml:space="preserve"> 576007 P 0.18 14 5503271 141932738 196538 396347 0 257099 468957 9361136 215 10622 0 8720 (radio 0.11% / 0.11% tx 0.13% / 0.00% listen 0.26% / 0.10%)</t>
  </si>
  <si>
    <t xml:space="preserve"> 576008 P 0.18 14 2104304 145336121 106899 205746 0 163311 137137 9692839 0 5899 0 5899 (radio 0.21% / 0.06% tx 0.07% / 0.00% listen 0.13% / 0.06%)</t>
  </si>
  <si>
    <t xml:space="preserve"> 576008 P 0.18 14 2558044 144882041 145774 276991 0 174027 184751 9645380 8737 14823 0 8285 (radio 0.28% / 0.23% tx 0.09% / 0.08% listen 0.18% / 0.15%)</t>
  </si>
  <si>
    <t xml:space="preserve"> 576008 P 0.18 14 4238523 143199743 80725 338104 0 198017 563762 9266043 33693 47748 0 11921 (radio 0.28% / 0.82% tx 0.05% / 0.34% listen 0.22% / 0.48%)</t>
  </si>
  <si>
    <t>DATA send to 1 'Hello 15'</t>
  </si>
  <si>
    <t>DATA recv 'Hello 15 from the client' from 7</t>
  </si>
  <si>
    <t>DATA recv 'Hello 15 from the client' from 3</t>
  </si>
  <si>
    <t xml:space="preserve"> 614408 P 0.18 15 3084804 154180330 172155 304232 0 152954 120066 9707645 0 5899 0 5899 (radio 0.02% / 0.06% tx 0.10% / 0.00% listen 0.19% / 0.06%)</t>
  </si>
  <si>
    <t xml:space="preserve"> 614407 P 0.18 15 5465563 151798995 102451 320574 0 233937 462551 9367343 309 6165 0 5929 (radio 0.26% / 0.06% tx 0.06% / 0.00% listen 0.20% / 0.06%)</t>
  </si>
  <si>
    <t xml:space="preserve"> 614408 P 0.18 15 2729089 154533310 128477 306601 0 156634 120407 9707307 0 6331 0 6331 (radio 0.00% / 0.06% tx 0.08% / 0.00% listen 0.19% / 0.06%)</t>
  </si>
  <si>
    <t xml:space="preserve"> 614407 P 0.18 15 5071205 152188946 82107 307380 0 234784 422186 9407512 231 6180 0 5899 (radio 0.24% / 0.06% tx 0.05% / 0.00% listen 0.19% / 0.06%)</t>
  </si>
  <si>
    <t xml:space="preserve"> 614408 P 0.18 15 4316769 152947808 233175 326493 0 172076 349762 9480378 2075 8321 0 5824 (radio 0.08% / 0.10% tx 0.14% / 0.02% listen 0.20% / 0.08%)</t>
  </si>
  <si>
    <t xml:space="preserve"> 614407 P 0.18 15 5245561 152019785 152446 311980 0 207444 482877 9345176 692 7647 0 6983 (radio 0.02% / 0.08% tx 0.09% / 0.00% listen 0.19% / 0.07%)</t>
  </si>
  <si>
    <t xml:space="preserve"> 614407 P 0.18 15 5927334 151349866 256132 384957 0 217796 490409 9339399 924 7757 0 6306 (radio 0.13% / 0.08% tx 0.16% / 0.00% listen 0.24% / 0.07%)</t>
  </si>
  <si>
    <t xml:space="preserve"> 614408 P 0.18 15 3792663 153478449 139950 313557 0 184103 286958 9542829 990 7194 0 6040 (radio 0.01% / 0.08% tx 0.08% / 0.01% listen 0.19% / 0.07%)</t>
  </si>
  <si>
    <t xml:space="preserve"> 614408 P 0.18 15 2277739 154996681 37368 176259 0 154946 149536 9680586 868 11125 0 6507 (radio 0.13% / 0.12% tx 0.02% / 0.00% listen 0.11% / 0.11%)</t>
  </si>
  <si>
    <t xml:space="preserve"> 614407 P 0.18 15 4301958 152971638 144675 319673 0 225456 442560 9387187 312 9978 0 9741 (radio 0.02% / 0.10% tx 0.09% / 0.00% listen 0.20% / 0.10%)</t>
  </si>
  <si>
    <t xml:space="preserve"> 614407 P 0.18 15 4620260 152642190 100447 263287 0 184469 425237 9404384 619 6897 0 6002 (radio 0.23% / 0.07% tx 0.06% / 0.00% listen 0.16% / 0.07%)</t>
  </si>
  <si>
    <t xml:space="preserve"> 614408 P 0.18 15 2302756 154963554 83163 260767 0 167586 130809 9699313 867 6860 0 5998 (radio 0.21% / 0.07% tx 0.05% / 0.00% listen 0.16% / 0.06%)</t>
  </si>
  <si>
    <t xml:space="preserve"> 614407 P 0.18 15 6278385 150985260 365785 425469 0 214096 482561 9347267 77 6072 0 5929 (radio 0.23% / 0.06% tx 0.23% / 0.00% listen 0.27% / 0.06%)</t>
  </si>
  <si>
    <t xml:space="preserve"> 614407 P 0.18 15 4897779 152368490 172225 318319 0 221894 463934 9365964 232 6567 0 5970 (radio 0.03% / 0.06% tx 0.10% / 0.00% listen 0.20% / 0.06%)</t>
  </si>
  <si>
    <t xml:space="preserve"> 614407 P 0.18 15 5898494 151371607 156745 378076 0 233879 470586 9359352 927 7381 0 6294 (radio 0.06% / 0.08% tx 0.09% / 0.00% listen 0.24% / 0.07%)</t>
  </si>
  <si>
    <t xml:space="preserve"> 614408 P 0.18 15 2773393 154495951 156011 287049 0 157235 119611 9707999 0 5899 0 5899 (radio 0.00% / 0.06% tx 0.09% / 0.00% listen 0.18% / 0.06%)</t>
  </si>
  <si>
    <t xml:space="preserve"> 614408 P 0.18 15 3380746 153889200 181609 272967 0 175063 194569 9635373 0 6038 0 6038 (radio 0.01% / 0.06% tx 0.11% / 0.00% listen 0.17% / 0.06%)</t>
  </si>
  <si>
    <t xml:space="preserve"> 614408 P 0.18 15 5097227 152176260 213412 376353 0 244460 427245 9402364 617 10524 0 9699 (radio 0.10% / 0.11% tx 0.13% / 0.00% listen 0.23% / 0.10%)</t>
  </si>
  <si>
    <t xml:space="preserve"> 614407 P 0.18 15 4975086 152294273 118841 317299 0 223825 443013 9384867 1467 6972 0 5888 (radio 0.00% / 0.08% tx 0.07% / 0.01% listen 0.20% / 0.07%)</t>
  </si>
  <si>
    <t xml:space="preserve"> 614407 P 0.18 15 4456463 152812592 120003 282544 0 199725 485019 9344065 1158 7709 0 6770 (radio 0.25% / 0.09% tx 0.07% / 0.01% listen 0.17% / 0.07%)</t>
  </si>
  <si>
    <t xml:space="preserve"> 614408 P 0.18 15 3291633 153974206 321210 347250 0 164801 189479 9640360 1178 7453 0 5813 (radio 0.15% / 0.08% tx 0.20% / 0.01% listen 0.22% / 0.07%)</t>
  </si>
  <si>
    <t xml:space="preserve"> 614408 P 0.18 15 3547438 153729546 243943 302836 0 159673 197484 9632082 0 5899 0 5899 (radio 0.07% / 0.06% tx 0.15% / 0.00% listen 0.19% / 0.06%)</t>
  </si>
  <si>
    <t xml:space="preserve"> 614408 P 0.18 15 2660337 154599353 125033 329514 0 172039 119880 9707882 0 5899 0 5899 (radio 0.01% / 0.06% tx 0.07% / 0.00% listen 0.20% / 0.06%)</t>
  </si>
  <si>
    <t xml:space="preserve"> 614407 P 0.18 15 5633458 151639968 383706 387139 0 193767 422186 9407453 310 6164 0 5928 (radio 0.21% / 0.06% tx 0.24% / 0.00% listen 0.24% / 0.06%)</t>
  </si>
  <si>
    <t xml:space="preserve"> 614407 P 0.18 15 5438986 151830835 210042 368692 0 235692 483670 9346214 617 6824 0 6219 (radio 0.09% / 0.07% tx 0.13% / 0.00% listen 0.23% / 0.06%)</t>
  </si>
  <si>
    <t xml:space="preserve"> 614408 P 0.18 15 2899456 154369070 150026 255755 0 167109 234369 9595508 6352 11265 0 5826 (radio 0.25% / 0.17% tx 0.09% / 0.06% listen 0.16% / 0.11%)</t>
  </si>
  <si>
    <t xml:space="preserve"> 614408 P 0.18 15 5086319 152185746 142333 334624 0 234772 426538 9402965 1156 6976 0 5875 (radio 0.03% / 0.08% tx 0.09% / 0.01% listen 0.21% / 0.07%)</t>
  </si>
  <si>
    <t xml:space="preserve"> 614407 P 0.18 15 6390662 150879733 390924 425288 0 210454 484951 9344743 310 6557 0 6118 (radio 0.24% / 0.06% tx 0.24% / 0.00% listen 0.27% / 0.06%)</t>
  </si>
  <si>
    <t xml:space="preserve"> 614407 P 0.18 15 5967405 151298571 196615 402416 0 263028 464131 9365833 77 6069 0 5929 (radio 0.10% / 0.06% tx 0.12% / 0.00% listen 0.25% / 0.06%)</t>
  </si>
  <si>
    <t xml:space="preserve"> 614408 P 0.18 15 2240986 155029558 106899 211645 0 169210 136679 9693437 0 5899 0 5899 (radio 0.20% / 0.06% tx 0.06% / 0.00% listen 0.13% / 0.06%)</t>
  </si>
  <si>
    <t xml:space="preserve"> 614408 P 0.18 15 2697944 154572272 145774 282890 0 179926 139897 9690231 0 5899 0 5899 (radio 0.27% / 0.06% tx 0.09% / 0.00% listen 0.17% / 0.06%)</t>
  </si>
  <si>
    <t xml:space="preserve"> 614408 P 0.18 15 4673253 152594787 80725 349571 0 205451 434727 9395044 0 11467 0 7434 (radio 0.00% / 0.11% tx 0.05% / 0.00% listen 0.22% / 0.11%)</t>
  </si>
  <si>
    <t>DATA send to 1 'Hello 16'</t>
  </si>
  <si>
    <t>DATA recv 'Hello 16 from the client' from 3</t>
  </si>
  <si>
    <t>DATA recv 'Hello 16 from the client' from 7</t>
  </si>
  <si>
    <t xml:space="preserve"> 652808 P 0.18 16 3205219 163887790 172155 310131 0 158853 120412 9707460 0 5899 0 5899 (radio 0.03% / 0.06% tx 0.10% / 0.00% listen 0.18% / 0.06%)</t>
  </si>
  <si>
    <t xml:space="preserve"> 652807 P 0.18 16 5969444 161125043 111895 338521 0 241933 503878 9326048 9444 17947 0 7996 (radio 0.01% / 0.27% tx 0.06% / 0.09% listen 0.20% / 0.18%)</t>
  </si>
  <si>
    <t xml:space="preserve"> 652808 P 0.18 16 2849872 164240332 128477 312500 0 162533 120780 9707022 0 5899 0 5899 (radio 0.00% / 0.06% tx 0.07% / 0.00% listen 0.18% / 0.06%)</t>
  </si>
  <si>
    <t xml:space="preserve"> 652807 P 0.18 16 5537618 161550275 90101 327102 0 242368 466410 9361329 7994 19722 0 7584 (radio 0.24% / 0.28% tx 0.05% / 0.08% listen 0.19% / 0.20%)</t>
  </si>
  <si>
    <t xml:space="preserve"> 652808 P 0.18 16 4711105 162383394 251710 344658 0 179084 394333 9435586 18535 18165 0 7008 (radio 0.09% / 0.37% tx 0.15% / 0.18% listen 0.20% / 0.18%)</t>
  </si>
  <si>
    <t xml:space="preserve"> 652807 P 0.18 16 5764199 161331093 158719 336562 0 220508 518635 9311308 6273 24582 0 13064 (radio 0.03% / 0.31% tx 0.09% / 0.06% listen 0.20% / 0.25%)</t>
  </si>
  <si>
    <t xml:space="preserve"> 652807 P 0.18 16 6435605 160669223 257908 400723 0 226394 508268 9319357 1776 15766 0 8598 (radio 0.13% / 0.17% tx 0.15% / 0.01% listen 0.23% / 0.16%)</t>
  </si>
  <si>
    <t xml:space="preserve"> 652808 P 0.18 16 4090243 163010772 142269 322725 0 190071 297577 9532323 2319 9168 0 5968 (radio 0.02% / 0.11% tx 0.08% / 0.02% listen 0.19% / 0.09%)</t>
  </si>
  <si>
    <t xml:space="preserve"> 652808 P 0.18 16 2425734 164678390 37677 188297 0 161738 147992 9681709 309 12038 0 6792 (radio 0.13% / 0.12% tx 0.02% / 0.00% listen 0.11% / 0.12%)</t>
  </si>
  <si>
    <t xml:space="preserve"> 652807 P 0.18 16 4792456 162310933 153985 352784 0 249097 490495 9339295 9310 33111 0 23641 (radio 0.04% / 0.43% tx 0.09% / 0.09% listen 0.21% / 0.33%)</t>
  </si>
  <si>
    <t xml:space="preserve"> 652807 P 0.18 16 5085557 162007016 107416 281013 0 191970 465294 9364826 6969 17726 0 7501 (radio 0.23% / 0.25% tx 0.06% / 0.07% listen 0.16% / 0.18%)</t>
  </si>
  <si>
    <t xml:space="preserve"> 652808 P 0.18 16 2428084 164665968 83392 266848 0 173460 125325 9702414 229 6081 0 5874 (radio 0.20% / 0.06% tx 0.04% / 0.00% listen 0.15% / 0.06%)</t>
  </si>
  <si>
    <t xml:space="preserve"> 652807 P 0.18 16 6793982 160299669 366964 445649 0 222863 515594 9314409 1179 20180 0 8767 (radio 0.22% / 0.21% tx 0.21% / 0.01% listen 0.00% / 0.20%)</t>
  </si>
  <si>
    <t xml:space="preserve"> 652807 P 0.18 16 5410546 161683560 183136 338497 0 230833 512764 9315070 10911 20178 0 8939 (radio 0.05% / 0.31% tx 0.10% / 0.11% listen 0.20% / 0.20%)</t>
  </si>
  <si>
    <t xml:space="preserve"> 652807 P 0.18 16 6416132 160684083 164341 398671 0 243015 517635 9312476 7596 20595 0 9136 (radio 0.07% / 0.28% tx 0.09% / 0.07% listen 0.23% / 0.20%)</t>
  </si>
  <si>
    <t xml:space="preserve"> 652808 P 0.18 16 2893369 164203677 156011 292948 0 163134 119973 9707726 0 5899 0 5899 (radio 0.01% / 0.06% tx 0.09% / 0.00% listen 0.17% / 0.06%)</t>
  </si>
  <si>
    <t xml:space="preserve"> 652808 P 0.18 16 3575738 163524230 181609 278866 0 180962 194989 9635030 0 5899 0 5899 (radio 0.01% / 0.06% tx 0.10% / 0.00% listen 0.16% / 0.06%)</t>
  </si>
  <si>
    <t xml:space="preserve"> 652808 P 0.18 16 5573667 161529663 225134 411419 0 267551 476437 9353403 11722 35066 0 23091 (radio 0.12% / 0.47% tx 0.13% / 0.11% listen 0.24% / 0.35%)</t>
  </si>
  <si>
    <t xml:space="preserve"> 652807 P 0.18 16 5452035 161645099 125685 335211 0 231439 476946 9350826 6844 17912 0 7614 (radio 0.01% / 0.25% tx 0.07% / 0.06% listen 0.20% / 0.18%)</t>
  </si>
  <si>
    <t xml:space="preserve"> 652807 P 0.18 16 4982263 162114653 130888 306343 0 210990 525797 9302061 10885 23799 0 11265 (radio 0.00% / 0.35% tx 0.07% / 0.11% listen 0.18% / 0.24%)</t>
  </si>
  <si>
    <t xml:space="preserve"> 652808 P 0.18 16 3481555 163614267 322389 354605 0 170654 189919 9640061 1179 7355 0 5853 (radio 0.14% / 0.08% tx 0.19% / 0.01% listen 0.21% / 0.07%)</t>
  </si>
  <si>
    <t xml:space="preserve"> 652808 P 0.18 16 3743911 163361768 243943 308735 0 165572 196470 9632222 0 5899 0 5899 (radio 0.07% / 0.06% tx 0.14% / 0.00% listen 0.18% / 0.06%)</t>
  </si>
  <si>
    <t xml:space="preserve"> 652808 P 0.18 16 2780466 164306955 125033 335413 0 177938 120126 9707602 0 5899 0 5899 (radio 0.01% / 0.06% tx 0.07% / 0.00% listen 0.20% / 0.06%)</t>
  </si>
  <si>
    <t xml:space="preserve"> 652807 P 0.18 16 6111391 160989810 392316 409648 0 203743 477930 9349842 8610 22509 0 9976 (radio 0.22% / 0.31% tx 0.23% / 0.08% listen 0.24% / 0.22%)</t>
  </si>
  <si>
    <t xml:space="preserve"> 652807 P 0.18 16 5966469 161133275 218431 388107 0 243617 527480 9302440 8389 19415 0 7925 (radio 0.10% / 0.28% tx 0.13% / 0.08% listen 0.23% / 0.19%)</t>
  </si>
  <si>
    <t xml:space="preserve"> 652808 P 0.18 16 3102601 163995962 158748 268393 0 172983 203142 9626892 8722 12638 0 5874 (radio 0.25% / 0.21% tx 0.09% / 0.08% listen 0.16% / 0.12%)</t>
  </si>
  <si>
    <t xml:space="preserve"> 652808 P 0.18 16 5558318 161543622 154093 354591 0 243475 471996 9357876 11760 19967 0 8703 (radio 0.04% / 0.32% tx 0.09% / 0.11% listen 0.21% / 0.20%)</t>
  </si>
  <si>
    <t xml:space="preserve"> 652807 P 0.18 16 6912251 160188079 401016 441582 0 217372 521586 9308346 10092 16294 0 6918 (radio 0.24% / 0.26% tx 0.23% / 0.10% listen 0.00% / 0.16%)</t>
  </si>
  <si>
    <t xml:space="preserve"> 652807 P 0.18 16 6487330 160606440 201880 426143 0 271877 519922 9307869 5265 23727 0 8849 (radio 0.11% / 0.29% tx 0.12% / 0.05% listen 0.25% / 0.24%)</t>
  </si>
  <si>
    <t xml:space="preserve"> 652808 P 0.18 16 2377834 164722912 106899 217544 0 175109 136845 9693354 0 5899 0 5899 (radio 0.19% / 0.06% tx 0.06% / 0.00% listen 0.13% / 0.06%)</t>
  </si>
  <si>
    <t xml:space="preserve"> 652808 P 0.18 16 2838233 164262199 145774 288789 0 185825 140286 9689927 0 5899 0 5899 (radio 0.00% / 0.06% tx 0.08% / 0.00% listen 0.17% / 0.06%)</t>
  </si>
  <si>
    <t xml:space="preserve"> 652808 P 0.18 16 5217824 161878042 97710 396011 0 220899 544568 9283255 16985 46440 0 15448 (radio 0.03% / 0.64% tx 0.05% / 0.17% listen 0.23% / 0.47%)</t>
  </si>
  <si>
    <t>DATA send to 1 'Hello 17'</t>
  </si>
  <si>
    <t>DATA recv 'Hello 17 from the client' from 8</t>
  </si>
  <si>
    <t>DATA recv 'Hello 17 from the client' from 14</t>
  </si>
  <si>
    <t>DATA recv 'Hello 17 from the client' from 10</t>
  </si>
  <si>
    <t>DATA recv 'Hello 17 from the client' from 17</t>
  </si>
  <si>
    <t>DATA recv 'Hello 17 from the client' from 3</t>
  </si>
  <si>
    <t>DATA recv 'Hello 17 from the client' from 9</t>
  </si>
  <si>
    <t>DATA recv 'Hello 17 from the client' from 4</t>
  </si>
  <si>
    <t>DATA recv 'Hello 17 from the client' from 1</t>
  </si>
  <si>
    <t>DATA recv 'Hello 17 from the client' from 11</t>
  </si>
  <si>
    <t>DATA recv 'Hello 17 from the client' from 7</t>
  </si>
  <si>
    <t>DATA recv 'Hello 17 from the client' from 15</t>
  </si>
  <si>
    <t>DATA recv 'Hello 17 from the client' from 32</t>
  </si>
  <si>
    <t xml:space="preserve"> 691208 P 0.18 17 3362485 173560387 182473 321968 0 165262 157263 9672597 10318 11837 0 6409 (radio 0.04% / 0.22% tx 0.10% / 0.10% listen 0.18% / 0.12%)</t>
  </si>
  <si>
    <t xml:space="preserve"> 691207 P 0.18 17 6439670 170484427 112203 349983 0 249279 470223 9359384 308 11462 0 7346 (radio 0.01% / 0.11% tx 0.06% / 0.00% listen 0.19% / 0.11%)</t>
  </si>
  <si>
    <t xml:space="preserve"> 691208 P 0.18 17 3000732 173919319 136635 322890 0 169301 150857 9678987 8158 10390 0 6768 (radio 0.01% / 0.18% tx 0.07% / 0.08% listen 0.18% / 0.10%)</t>
  </si>
  <si>
    <t xml:space="preserve"> 691207 P 0.18 17 5985274 170932305 92883 342812 0 249695 447653 9382030 2782 15710 0 7327 (radio 0.00% / 0.18% tx 0.05% / 0.02% listen 0.19% / 0.15%)</t>
  </si>
  <si>
    <t xml:space="preserve"> 691208 P 0.18 17 5089391 171834948 263607 358878 0 184982 378283 9451554 11897 14220 0 5898 (radio 0.10% / 0.26% tx 0.14% / 0.12% listen 0.20% / 0.14%)</t>
  </si>
  <si>
    <t xml:space="preserve"> 691207 P 0.18 17 6264172 170661134 165582 348341 0 227440 499970 9330041 6863 11779 0 6932 (radio 0.04% / 0.18% tx 0.09% / 0.06% listen 0.19% / 0.11%)</t>
  </si>
  <si>
    <t xml:space="preserve"> 691207 P 0.18 17 6937701 169994923 264774 412625 0 232710 502093 9325700 6866 11902 0 6316 (radio 0.14% / 0.19% tx 0.14% / 0.06% listen 0.23% / 0.12%)</t>
  </si>
  <si>
    <t xml:space="preserve"> 691208 P 0.18 17 4417467 172513304 157039 338091 0 196467 327221 9502532 14770 15366 0 6396 (radio 0.03% / 0.30% tx 0.08% / 0.15% listen 0.19% / 0.15%)</t>
  </si>
  <si>
    <t xml:space="preserve"> 691208 P 0.18 17 2575782 174358472 38546 199315 0 168275 150045 9680082 869 11018 0 6537 (radio 0.13% / 0.12% tx 0.02% / 0.00% listen 0.11% / 0.11%)</t>
  </si>
  <si>
    <t xml:space="preserve"> 691207 P 0.18 17 5244883 171688206 154679 364240 0 256526 452424 9377273 694 11456 0 7429 (radio 0.05% / 0.12% tx 0.08% / 0.00% listen 0.20% / 0.11%)</t>
  </si>
  <si>
    <t xml:space="preserve"> 691207 P 0.18 17 5516639 171405821 107723 292997 0 199178 431079 9398805 307 11984 0 7208 (radio 0.22% / 0.12% tx 0.06% / 0.00% listen 0.16% / 0.12%)</t>
  </si>
  <si>
    <t xml:space="preserve"> 691208 P 0.18 17 2586989 174336831 92973 278851 0 178666 158902 9670863 9581 12003 0 5206 (radio 0.21% / 0.21% tx 0.05% / 0.09% listen 0.15% / 0.12%)</t>
  </si>
  <si>
    <t xml:space="preserve"> 691207 P 0.18 17 7313608 169609809 370809 463101 0 230907 519623 9310140 3845 17452 0 8044 (radio 0.22% / 0.21% tx 0.20% / 0.03% listen 0.01% / 0.17%)</t>
  </si>
  <si>
    <t xml:space="preserve"> 691207 P 0.18 17 5881526 171042227 183521 350117 0 238668 470977 9358667 385 11620 0 7835 (radio 0.05% / 0.12% tx 0.10% / 0.00% listen 0.19% / 0.11%)</t>
  </si>
  <si>
    <t xml:space="preserve"> 691208 P 0.18 17 3072494 173854247 171998 311595 0 169538 179122 9650570 15987 18647 0 6404 (radio 0.03% / 0.35% tx 0.09% / 0.16% listen 0.17% / 0.18%)</t>
  </si>
  <si>
    <t xml:space="preserve"> 691208 P 0.18 17 3823944 173103629 185886 286126 0 187003 248203 9579399 4277 7260 0 6041 (radio 0.02% / 0.11% tx 0.10% / 0.04% listen 0.16% / 0.07%)</t>
  </si>
  <si>
    <t xml:space="preserve"> 691208 P 0.18 17 6015931 170917469 231916 422901 0 274130 442261 9387806 6782 11482 0 6579 (radio 0.12% / 0.18% tx 0.13% / 0.06% listen 0.23% / 0.11%)</t>
  </si>
  <si>
    <t xml:space="preserve"> 691207 P 0.18 17 5899386 171025437 126071 347006 0 239368 447348 9380338 386 11795 0 7929 (radio 0.02% / 0.12% tx 0.07% / 0.00% listen 0.19% / 0.12%)</t>
  </si>
  <si>
    <t xml:space="preserve"> 691207 P 0.18 17 5488485 171438174 139686 318512 0 217662 506219 9323521 8798 12169 0 6672 (radio 0.01% / 0.21% tx 0.07% / 0.08% listen 0.18% / 0.12%)</t>
  </si>
  <si>
    <t xml:space="preserve"> 691208 P 0.18 17 3708080 173215427 337060 368731 0 176188 226522 9601160 14671 14126 0 5534 (radio 0.15% / 0.29% tx 0.19% / 0.14% listen 0.20% / 0.14%)</t>
  </si>
  <si>
    <t xml:space="preserve"> 691208 P 0.18 17 4059950 172875847 252622 321258 0 171663 316036 9514079 8679 12523 0 6091 (radio 0.08% / 0.21% tx 0.14% / 0.08% listen 0.18% / 0.12%)</t>
  </si>
  <si>
    <t xml:space="preserve"> 691208 P 0.18 17 2950853 173966236 140335 354216 0 186496 170384 9659281 15302 18803 0 8558 (radio 0.03% / 0.34% tx 0.07% / 0.15% listen 0.20% / 0.19%)</t>
  </si>
  <si>
    <t xml:space="preserve"> 691207 P 0.18 17 6542652 170388296 393011 423752 0 212702 431258 9398486 695 14104 0 8959 (radio 0.21% / 0.15% tx 0.22% / 0.00% listen 0.23% / 0.14%)</t>
  </si>
  <si>
    <t xml:space="preserve"> 691207 P 0.18 17 6469427 170458110 227782 402138 0 251400 502955 9324835 9351 14031 0 7783 (radio 0.11% / 0.23% tx 0.12% / 0.09% listen 0.22% / 0.14%)</t>
  </si>
  <si>
    <t xml:space="preserve"> 691208 P 0.18 17 5988926 170942710 154324 367787 0 252801 430605 9399088 231 13196 0 9326 (radio 0.05% / 0.13% tx 0.08% / 0.00% listen 0.20% / 0.13%)</t>
  </si>
  <si>
    <t xml:space="preserve"> 691207 P 0.18 17 7416894 169513404 407881 453118 0 223587 504640 9325325 6865 11536 0 6215 (radio 0.00% / 0.18% tx 0.23% / 0.06% listen 0.01% / 0.11%)</t>
  </si>
  <si>
    <t xml:space="preserve"> 691207 P 0.18 17 6984811 169938984 205509 445725 0 281030 497478 9332544 3629 19582 0 9153 (radio 0.12% / 0.23% tx 0.11% / 0.03% listen 0.00% / 0.19%)</t>
  </si>
  <si>
    <t xml:space="preserve"> 691208 P 0.18 17 2514727 174416116 106899 223443 0 181008 136890 9693204 0 5899 0 5899 (radio 0.18% / 0.06% tx 0.06% / 0.00% listen 0.12% / 0.06%)</t>
  </si>
  <si>
    <t xml:space="preserve"> 691208 P 0.18 17 3107743 173820207 157927 306760 0 194351 269507 9558008 12153 17971 0 8526 (radio 0.01% / 0.30% tx 0.08% / 0.12% listen 0.17% / 0.18%)</t>
  </si>
  <si>
    <t xml:space="preserve"> 691208 P 0.18 17 5688269 171237354 109168 410941 0 227909 470442 9359312 11458 14930 0 7010 (radio 0.05% / 0.26% tx 0.06% / 0.11% listen 0.23% / 0.15%)</t>
  </si>
  <si>
    <t xml:space="preserve"> 691207 P 0.18 17 6896248 170033690 165039 414417 0 250201 480113 9349607 698 15746 0 7186 (radio 0.08% / 0.16% tx 0.09% / 0.00% listen 0.23% / 0.16%)</t>
  </si>
  <si>
    <t xml:space="preserve"> 691208 P 0.18 17 3353116 173640410 168902 282579 0 179256 250512 9644448 10154 14186 0 6273 (radio 0.01% / 0.24% tx 0.09% / 0.10% listen 0.15% / 0.14%)</t>
  </si>
  <si>
    <t>DATA send to 1 'Hello 18'</t>
  </si>
  <si>
    <t>DATA recv 'Hello 18 from the client' from 8</t>
  </si>
  <si>
    <t>DATA recv 'Hello 18 from the client' from 11</t>
  </si>
  <si>
    <t>DATA recv 'Hello 18 from the client' from 7</t>
  </si>
  <si>
    <t>DATA recv 'Hello 18 from the client' from 31</t>
  </si>
  <si>
    <t>DATA recv 'Hello 18 from the client' from 30</t>
  </si>
  <si>
    <t>DATA recv 'Hello 18 from the client' from 32</t>
  </si>
  <si>
    <t>DATA recv 'Hello 18 from the client' from 6</t>
  </si>
  <si>
    <t>DATA recv 'Hello 18 from the client' from 5</t>
  </si>
  <si>
    <t>DATA recv 'Hello 18 from the client' from 4</t>
  </si>
  <si>
    <t>DATA recv 'Hello 18 from the client' from 16</t>
  </si>
  <si>
    <t>DATA recv 'Hello 18 from the client' from 1</t>
  </si>
  <si>
    <t>DATA recv 'Hello 18 from the client' from 9</t>
  </si>
  <si>
    <t>DATA recv 'Hello 18 from the client' from 3</t>
  </si>
  <si>
    <t>DATA recv 'Hello 18 from the client' from 17</t>
  </si>
  <si>
    <t>DATA recv 'Hello 18 from the client' from 13</t>
  </si>
  <si>
    <t>DATA recv 'Hello 18 from the client' from 12</t>
  </si>
  <si>
    <t>DATA recv 'Hello 18 from the client' from 14</t>
  </si>
  <si>
    <t>DATA recv 'Hello 18 from the client' from 2</t>
  </si>
  <si>
    <t>DATA recv 'Hello 18 from the client' from 10</t>
  </si>
  <si>
    <t>DATA recv 'Hello 18 from the client' from 24</t>
  </si>
  <si>
    <t>DATA recv 'Hello 18 from the client' from 28</t>
  </si>
  <si>
    <t>DATA recv 'Hello 18 from the client' from 27</t>
  </si>
  <si>
    <t>DATA recv 'Hello 18 from the client' from 15</t>
  </si>
  <si>
    <t>DATA recv 'Hello 18 from the client' from 29</t>
  </si>
  <si>
    <t>DATA recv 'Hello 18 from the client' from 25</t>
  </si>
  <si>
    <t>DATA recv 'Hello 18 from the client' from 26</t>
  </si>
  <si>
    <t xml:space="preserve"> 729608 P 0.18 18 3496203 183256456 183385 328969 0 171149 133715 9696069 912 7001 0 5887 (radio 0.04% / 0.08% tx 0.09% / 0.00% listen 0.17% / 0.07%)</t>
  </si>
  <si>
    <t xml:space="preserve"> 729607 P 0.18 18 6907437 179844516 113072 357988 0 256053 467764 9360089 869 8005 0 6774 (radio 0.02% / 0.09% tx 0.06% / 0.00% listen 0.19% / 0.08%)</t>
  </si>
  <si>
    <t xml:space="preserve"> 729608 P 0.18 18 3135292 183614555 137778 330269 0 175490 134557 9695236 1143 7379 0 6189 (radio 0.02% / 0.08% tx 0.07% / 0.01% listen 0.17% / 0.07%)</t>
  </si>
  <si>
    <t xml:space="preserve"> 729607 P 0.18 18 6429689 180318011 96916 355935 0 256320 444412 9385706 4033 13123 0 6625 (radio 0.01% / 0.17% tx 0.05% / 0.04% listen 0.19% / 0.13%)</t>
  </si>
  <si>
    <t xml:space="preserve"> 729608 P 0.18 18 5444732 181309415 266244 369145 0 191033 355338 9474467 2637 10267 0 6051 (radio 0.11% / 0.13% tx 0.14% / 0.02% listen 0.19% / 0.10%)</t>
  </si>
  <si>
    <t xml:space="preserve"> 729607 P 0.18 18 6749343 180006208 166891 356193 0 234087 485168 9345074 1309 7852 0 6647 (radio 0.05% / 0.09% tx 0.08% / 0.01% listen 0.19% / 0.07%)</t>
  </si>
  <si>
    <t xml:space="preserve"> 729607 P 0.18 18 7423473 179339024 265468 420204 0 239464 485769 9344101 694 7579 0 6754 (radio 0.13% / 0.08% tx 0.14% / 0.00% listen 0.22% / 0.07%)</t>
  </si>
  <si>
    <t xml:space="preserve"> 729608 P 0.18 18 4708383 182052251 158900 346824 0 202280 290913 9538947 1861 8733 0 5813 (radio 0.04% / 0.10% tx 0.08% / 0.01% listen 0.18% / 0.08%)</t>
  </si>
  <si>
    <t xml:space="preserve"> 729608 P 0.18 18 2722118 184040187 38855 210931 0 174691 146333 9681715 309 11616 0 6416 (radio 0.13% / 0.12% tx 0.02% / 0.00% listen 0.11% / 0.11%)</t>
  </si>
  <si>
    <t xml:space="preserve"> 729607 P 0.18 18 5691232 181069689 155470 371985 0 263183 446346 9381483 791 7745 0 6657 (radio 0.05% / 0.08% tx 0.08% / 0.00% listen 0.19% / 0.07%)</t>
  </si>
  <si>
    <t xml:space="preserve"> 729607 P 0.18 18 5945257 180804861 109019 300999 0 205529 428615 9399040 1296 8002 0 6351 (radio 0.21% / 0.09% tx 0.05% / 0.01% listen 0.16% / 0.08%)</t>
  </si>
  <si>
    <t xml:space="preserve"> 729608 P 0.18 18 2720131 184031435 94122 286477 0 184431 133139 9694604 1149 7626 0 5765 (radio 0.20% / 0.08% tx 0.05% / 0.01% listen 0.15% / 0.07%)</t>
  </si>
  <si>
    <t xml:space="preserve"> 729607 P 0.18 18 7834262 178918963 373674 483821 0 239843 520651 9309154 2865 20720 0 8936 (radio 0.22% / 0.23% tx 0.20% / 0.02% listen 0.02% / 0.21%)</t>
  </si>
  <si>
    <t xml:space="preserve"> 729607 P 0.18 18 6352458 180399142 185155 358642 0 245116 470929 9356915 1634 8525 0 6448 (radio 0.06% / 0.10% tx 0.09% / 0.01% listen 0.19% / 0.08%)</t>
  </si>
  <si>
    <t xml:space="preserve"> 729608 P 0.18 18 3207958 183548395 172307 323646 0 176954 135461 9694148 309 12051 0 7416 (radio 0.03% / 0.12% tx 0.09% / 0.00% listen 0.17% / 0.12%)</t>
  </si>
  <si>
    <t xml:space="preserve"> 729608 P 0.18 18 6438950 180324507 232224 430465 0 281461 423016 9407038 308 7564 0 7331 (radio 0.12% / 0.08% tx 0.12% / 0.00% listen 0.00% / 0.07%)</t>
  </si>
  <si>
    <t xml:space="preserve"> 729608 P 0.18 18 4100693 182654737 194939 304654 0 193343 276746 9551108 9053 18528 0 6340 (radio 0.03% / 0.28% tx 0.10% / 0.09% listen 0.16% / 0.18%)</t>
  </si>
  <si>
    <t xml:space="preserve"> 729607 P 0.18 18 6350504 180404526 128093 355699 0 246048 451115 9379089 2022 8693 0 6680 (radio 0.02% / 0.10% tx 0.06% / 0.02% listen 0.19% / 0.08%)</t>
  </si>
  <si>
    <t xml:space="preserve"> 729607 P 0.18 18 5974585 180780165 140844 326423 0 224533 486097 9341991 1158 7911 0 6871 (radio 0.02% / 0.09% tx 0.07% / 0.01% listen 0.17% / 0.08%)</t>
  </si>
  <si>
    <t xml:space="preserve"> 729608 P 0.18 18 3896683 182854696 338304 376812 0 182024 188600 9639269 1244 8081 0 5836 (radio 0.15% / 0.09% tx 0.18% / 0.01% listen 0.20% / 0.08%)</t>
  </si>
  <si>
    <t xml:space="preserve"> 729608 P 0.18 18 4404179 182360110 271609 355002 0 177989 344226 9484263 18987 33744 0 6326 (radio 0.10% / 0.53% tx 0.14% / 0.19% listen 0.19% / 0.34%)</t>
  </si>
  <si>
    <t xml:space="preserve"> 729608 P 0.18 18 3082867 183663819 140956 360771 0 192383 132011 9697583 621 6555 0 5887 (radio 0.03% / 0.07% tx 0.07% / 0.00% listen 0.19% / 0.06%)</t>
  </si>
  <si>
    <t xml:space="preserve"> 729607 P 0.18 18 6970288 179788282 394231 433392 0 220803 427633 9399986 1220 9640 0 8101 (radio 0.21% / 0.11% tx 0.21% / 0.01% listen 0.00% / 0.09%)</t>
  </si>
  <si>
    <t xml:space="preserve"> 729607 P 0.18 18 6952387 179805114 228169 411228 0 259546 482957 9347004 387 9090 0 8146 (radio 0.11% / 0.09% tx 0.12% / 0.00% listen 0.22% / 0.09%)</t>
  </si>
  <si>
    <t xml:space="preserve"> 729608 P 0.18 18 6417881 180341215 156033 377311 0 260767 428952 9398505 1709 9524 0 7966 (radio 0.05% / 0.11% tx 0.08% / 0.01% listen 0.20% / 0.09%)</t>
  </si>
  <si>
    <t xml:space="preserve"> 729607 P 0.18 18 7901066 178859014 408190 459543 0 229775 484169 9345610 309 6425 0 6188 (radio 0.00% / 0.06% tx 0.21% / 0.00% listen 0.01% / 0.06%)</t>
  </si>
  <si>
    <t xml:space="preserve"> 729607 P 0.18 18 7499663 179252628 210136 463886 0 290380 514849 9313644 4627 18161 0 9350 (radio 0.13% / 0.23% tx 0.11% / 0.04% listen 0.01% / 0.18%)</t>
  </si>
  <si>
    <t xml:space="preserve"> 729608 P 0.18 18 2651885 184109136 106899 229342 0 186907 137155 9693020 0 5899 0 5899 (radio 0.18% / 0.06% tx 0.05% / 0.00% listen 0.12% / 0.06%)</t>
  </si>
  <si>
    <t xml:space="preserve"> 729608 P 0.18 18 3388793 183368544 175154 331619 0 201033 281047 9548337 17227 24859 0 6682 (radio 0.04% / 0.42% tx 0.09% / 0.17% listen 0.17% / 0.25%)</t>
  </si>
  <si>
    <t xml:space="preserve"> 729608 P 0.18 18 6136435 180619293 111785 423232 0 235389 448163 9381939 2617 12291 0 7480 (radio 0.05% / 0.15% tx 0.05% / 0.02% listen 0.22% / 0.12%)</t>
  </si>
  <si>
    <t xml:space="preserve"> 729607 P 0.18 18 7386125 179371585 169671 428660 0 257364 489874 9337895 4632 14243 0 7163 (radio 0.09% / 0.19% tx 0.09% / 0.04% listen 0.22% / 0.14%)</t>
  </si>
  <si>
    <t xml:space="preserve"> 729608 P 0.18 18 3557763 183265527 178664 295757 0 185130 204644 9625117 9762 13178 0 5874 (radio 0.02% / 0.23% tx 0.09% / 0.09% listen 0.15% / 0.13%)</t>
  </si>
  <si>
    <t>DATA send to 1 'Hello 19'</t>
  </si>
  <si>
    <t>DATA recv 'Hello 19 from the client' from 8</t>
  </si>
  <si>
    <t>DATA recv 'Hello 19 from the client' from 11</t>
  </si>
  <si>
    <t>DATA recv 'Hello 19 from the client' from 7</t>
  </si>
  <si>
    <t>DATA recv 'Hello 19 from the client' from 4</t>
  </si>
  <si>
    <t>DATA recv 'Hello 19 from the client' from 16</t>
  </si>
  <si>
    <t>DATA recv 'Hello 19 from the client' from 9</t>
  </si>
  <si>
    <t>DATA recv 'Hello 19 from the client' from 17</t>
  </si>
  <si>
    <t>DATA recv 'Hello 19 from the client' from 3</t>
  </si>
  <si>
    <t>DATA recv 'Hello 19 from the client' from 1</t>
  </si>
  <si>
    <t>DATA recv 'Hello 19 from the client' from 10</t>
  </si>
  <si>
    <t>DATA recv 'Hello 19 from the client' from 2</t>
  </si>
  <si>
    <t>DATA recv 'Hello 19 from the client' from 14</t>
  </si>
  <si>
    <t>DATA recv 'Hello 19 from the client' from 13</t>
  </si>
  <si>
    <t>DATA recv 'Hello 19 from the client' from 12</t>
  </si>
  <si>
    <t>DATA recv 'Hello 19 from the client' from 6</t>
  </si>
  <si>
    <t>DATA recv 'Hello 19 from the client' from 5</t>
  </si>
  <si>
    <t>DATA recv 'Hello 19 from the client' from 31</t>
  </si>
  <si>
    <t>DATA recv 'Hello 19 from the client' from 30</t>
  </si>
  <si>
    <t>DATA recv 'Hello 19 from the client' from 32</t>
  </si>
  <si>
    <t>DATA recv 'Hello 19 from the client' from 24</t>
  </si>
  <si>
    <t>DATA recv 'Hello 19 from the client' from 28</t>
  </si>
  <si>
    <t>DATA recv 'Hello 19 from the client' from 27</t>
  </si>
  <si>
    <t>DATA recv 'Hello 19 from the client' from 29</t>
  </si>
  <si>
    <t>DATA recv 'Hello 19 from the client' from 15</t>
  </si>
  <si>
    <t>DATA recv 'Hello 19 from the client' from 25</t>
  </si>
  <si>
    <t>DATA recv 'Hello 19 from the client' from 26</t>
  </si>
  <si>
    <t xml:space="preserve"> 768008 P 0.18 19 3626649 192955747 184376 335946 0 177011 130443 9699291 991 6977 0 5862 (radio 0.04% / 0.08% tx 0.09% / 0.01% listen 0.17% / 0.07%)</t>
  </si>
  <si>
    <t xml:space="preserve"> 768007 P 0.18 19 7370678 189211088 113303 364576 0 262437 463238 9366572 231 6588 0 6384 (radio 0.02% / 0.06% tx 0.05% / 0.00% listen 0.18% / 0.06%)</t>
  </si>
  <si>
    <t xml:space="preserve"> 768008 P 0.18 19 3266817 193312788 138828 338010 0 181736 131522 9698233 1050 7741 0 6246 (radio 0.02% / 0.08% tx 0.07% / 0.01% listen 0.17% / 0.07%)</t>
  </si>
  <si>
    <t xml:space="preserve"> 768007 P 0.18 19 6863986 189713670 99460 366575 0 262555 434294 9395659 2544 10640 0 6235 (radio 0.01% / 0.13% tx 0.05% / 0.02% listen 0.18% / 0.10%)</t>
  </si>
  <si>
    <t xml:space="preserve"> 768008 P 0.18 19 5800652 190783267 268488 380103 0 197789 355917 9473852 2244 10958 0 6756 (radio 0.11% / 0.13% tx 0.13% / 0.02% listen 0.19% / 0.11%)</t>
  </si>
  <si>
    <t xml:space="preserve"> 768007 P 0.18 19 7234718 189350956 167839 364114 0 240531 485372 9344748 948 7921 0 6444 (radio 0.05% / 0.09% tx 0.08% / 0.00% listen 0.18% / 0.08%)</t>
  </si>
  <si>
    <t xml:space="preserve"> 768008 P 0.18 19 5007215 191583274 161512 357477 0 208207 298829 9531023 2612 10653 0 5927 (radio 0.04% / 0.13% tx 0.08% / 0.02% listen 0.18% / 0.10%)</t>
  </si>
  <si>
    <t xml:space="preserve"> 768007 P 0.18 19 7913425 188676832 266794 428594 0 245676 489949 9337808 1326 8390 0 6212 (radio 0.13% / 0.09% tx 0.13% / 0.01% listen 0.21% / 0.08%)</t>
  </si>
  <si>
    <t xml:space="preserve"> 768008 P 0.18 19 2872708 193719725 39721 221997 0 181189 150587 9679538 866 11066 0 6498 (radio 0.13% / 0.12% tx 0.02% / 0.00% listen 0.11% / 0.11%)</t>
  </si>
  <si>
    <t xml:space="preserve"> 768007 P 0.18 19 6134787 190455969 155778 379654 0 270619 443552 9386280 308 7669 0 7436 (radio 0.05% / 0.08% tx 0.07% / 0.00% listen 0.19% / 0.07%)</t>
  </si>
  <si>
    <t xml:space="preserve"> 768007 P 0.18 19 6369383 190210514 109330 308103 0 212087 424123 9405653 311 7104 0 6558 (radio 0.21% / 0.07% tx 0.05% / 0.00% listen 0.15% / 0.07%)</t>
  </si>
  <si>
    <t xml:space="preserve"> 768008 P 0.18 19 2856125 193723136 95854 294871 0 190563 135991 9691701 1732 8394 0 6132 (radio 0.19% / 0.10% tx 0.04% / 0.01% listen 0.15% / 0.08%)</t>
  </si>
  <si>
    <t xml:space="preserve"> 768007 P 0.18 19 8356588 188226370 376893 503245 0 247111 522323 9307407 3219 19424 0 7268 (radio 0.01% / 0.23% tx 0.19% / 0.03% listen 0.03% / 0.19%)</t>
  </si>
  <si>
    <t xml:space="preserve"> 768007 P 0.18 19 6818533 189762793 185774 365565 0 251470 466072 9363651 619 6923 0 6354 (radio 0.06% / 0.07% tx 0.09% / 0.00% listen 0.18% / 0.07%)</t>
  </si>
  <si>
    <t xml:space="preserve"> 768008 P 0.18 19 3335184 193250751 172539 329748 0 182853 127223 9702356 232 6102 0 5899 (radio 0.03% / 0.06% tx 0.08% / 0.00% listen 0.16% / 0.06%)</t>
  </si>
  <si>
    <t xml:space="preserve"> 768008 P 0.18 19 6865323 189728267 233091 438326 0 288121 426370 9403760 867 7861 0 6660 (radio 0.12% / 0.08% tx 0.11% / 0.00% listen 0.00% / 0.07%)</t>
  </si>
  <si>
    <t xml:space="preserve"> 768008 P 0.18 19 4338285 192247084 203749 322964 0 199903 237589 9592347 8810 18310 0 6560 (radio 0.04% / 0.27% tx 0.10% / 0.08% listen 0.16% / 0.18%)</t>
  </si>
  <si>
    <t xml:space="preserve"> 768007 P 0.18 19 6792522 189790406 128324 362354 0 252499 442015 9385880 231 6655 0 6451 (radio 0.03% / 0.07% tx 0.06% / 0.00% listen 0.18% / 0.06%)</t>
  </si>
  <si>
    <t xml:space="preserve"> 768007 P 0.18 19 6464598 190120290 141713 334557 0 231268 490010 9340125 869 8134 0 6735 (radio 0.02% / 0.09% tx 0.07% / 0.00% listen 0.17% / 0.08%)</t>
  </si>
  <si>
    <t xml:space="preserve"> 768008 P 0.18 19 4093942 192485198 340959 386774 0 188169 197256 9630502 2655 9962 0 6145 (radio 0.15% / 0.12% tx 0.17% / 0.02% listen 0.19% / 0.10%)</t>
  </si>
  <si>
    <t xml:space="preserve"> 768008 P 0.18 19 4649563 191942337 280734 380699 0 184138 245381 9582227 9125 25697 0 6149 (radio 0.11% / 0.35% tx 0.14% / 0.09% listen 0.19% / 0.26%)</t>
  </si>
  <si>
    <t xml:space="preserve"> 768008 P 0.18 19 3212184 193364037 141636 367304 0 198271 129314 9700218 680 6533 0 5888 (radio 0.04% / 0.07% tx 0.07% / 0.00% listen 0.18% / 0.06%)</t>
  </si>
  <si>
    <t xml:space="preserve"> 768007 P 0.18 19 7393386 189194749 394540 440824 0 228000 423095 9406467 309 7432 0 7197 (radio 0.20% / 0.07% tx 0.20% / 0.00% listen 0.00% / 0.07%)</t>
  </si>
  <si>
    <t xml:space="preserve"> 768007 P 0.18 19 7438217 189149268 229814 420028 0 266644 485827 9344154 1645 8800 0 7098 (radio 0.11% / 0.10% tx 0.11% / 0.01% listen 0.21% / 0.08%)</t>
  </si>
  <si>
    <t xml:space="preserve"> 768008 P 0.18 19 6841287 189747175 156341 384318 0 267539 423403 9405960 308 7007 0 6772 (radio 0.05% / 0.07% tx 0.07% / 0.00% listen 0.19% / 0.07%)</t>
  </si>
  <si>
    <t xml:space="preserve"> 768007 P 0.18 19 8389573 188200291 409761 467226 0 235887 488504 9341277 1571 7683 0 6112 (radio 0.00% / 0.09% tx 0.20% / 0.01% listen 0.01% / 0.07%)</t>
  </si>
  <si>
    <t xml:space="preserve"> 768007 P 0.18 19 7996672 188585498 212863 478757 0 299816 497006 9332870 2727 14871 0 9436 (radio 0.13% / 0.17% tx 0.10% / 0.02% listen 0.02% / 0.15%)</t>
  </si>
  <si>
    <t xml:space="preserve"> 768008 P 0.18 19 2789365 193801782 106899 235241 0 192806 137477 9692646 0 5899 0 5899 (radio 0.17% / 0.06% tx 0.05% / 0.00% listen 0.11% / 0.06%)</t>
  </si>
  <si>
    <t xml:space="preserve"> 768008 P 0.18 19 3565494 193021927 183891 344056 0 206932 176698 9653383 8737 12437 0 5899 (radio 0.05% / 0.21% tx 0.09% / 0.08% listen 0.17% / 0.12%)</t>
  </si>
  <si>
    <t xml:space="preserve"> 768008 P 0.18 19 6580788 190004850 113549 433877 0 241948 444350 9385557 1764 10645 0 6559 (radio 0.05% / 0.12% tx 0.05% / 0.01% listen 0.00% / 0.10%)</t>
  </si>
  <si>
    <t xml:space="preserve"> 768007 P 0.18 19 7866911 188720575 173764 442280 0 264618 480783 9348990 4093 13620 0 7254 (radio 0.09% / 0.18% tx 0.08% / 0.04% listen 0.00% / 0.13%)</t>
  </si>
  <si>
    <t xml:space="preserve"> 768008 P 0.18 19 3797508 192855334 187238 308443 0 190994 239742 9589807 8574 12686 0 5864 (radio 0.03% / 0.21% tx 0.09% / 0.08% listen 0.15% / 0.12%)</t>
  </si>
  <si>
    <t>DATA send to 1 'Hello 20'</t>
  </si>
  <si>
    <t>DATA recv 'Hello 20 from the client' from 8</t>
  </si>
  <si>
    <t>DATA recv 'Hello 20 from the client' from 7</t>
  </si>
  <si>
    <t>DATA recv 'Hello 20 from the client' from 2</t>
  </si>
  <si>
    <t>DATA recv 'Hello 20 from the client' from 1</t>
  </si>
  <si>
    <t>DATA recv 'Hello 20 from the client' from 4</t>
  </si>
  <si>
    <t>DATA recv 'Hello 20 from the client' from 3</t>
  </si>
  <si>
    <t>DATA recv 'Hello 20 from the client' from 5</t>
  </si>
  <si>
    <t>DATA recv 'Hello 20 from the client' from 9</t>
  </si>
  <si>
    <t>DATA recv 'Hello 20 from the client' from 14</t>
  </si>
  <si>
    <t>DATA recv 'Hello 20 from the client' from 16</t>
  </si>
  <si>
    <t>DATA recv 'Hello 20 from the client' from 17</t>
  </si>
  <si>
    <t>DATA recv 'Hello 20 from the client' from 11</t>
  </si>
  <si>
    <t>DATA recv 'Hello 20 from the client' from 31</t>
  </si>
  <si>
    <t>DATA recv 'Hello 20 from the client' from 30</t>
  </si>
  <si>
    <t>DATA recv 'Hello 20 from the client' from 32</t>
  </si>
  <si>
    <t>DATA recv 'Hello 20 from the client' from 24</t>
  </si>
  <si>
    <t>DATA recv 'Hello 20 from the client' from 28</t>
  </si>
  <si>
    <t>DATA recv 'Hello 20 from the client' from 27</t>
  </si>
  <si>
    <t>DATA recv 'Hello 20 from the client' from 29</t>
  </si>
  <si>
    <t>DATA recv 'Hello 20 from the client' from 12</t>
  </si>
  <si>
    <t>DATA recv 'Hello 20 from the client' from 10</t>
  </si>
  <si>
    <t>DATA recv 'Hello 20 from the client' from 13</t>
  </si>
  <si>
    <t>DATA recv 'Hello 20 from the client' from 15</t>
  </si>
  <si>
    <t>DATA recv 'Hello 20 from the client' from 25</t>
  </si>
  <si>
    <t>DATA recv 'Hello 20 from the client' from 26</t>
  </si>
  <si>
    <t>DATA recv 'Hello 20 from the client' from 6</t>
  </si>
  <si>
    <t xml:space="preserve"> 806408 P 0.18 20 3765674 202646581 186484 344678 0 183186 139022 9690834 2108 8732 0 6175 (radio 0.04% / 0.11% tx 0.09% / 0.02% listen 0.16% / 0.08%)</t>
  </si>
  <si>
    <t xml:space="preserve"> 806407 P 0.18 20 7838692 198573295 114172 373679 0 270234 468011 9362207 869 9103 0 7797 (radio 0.02% / 0.10% tx 0.05% / 0.00% listen 0.18% / 0.09%)</t>
  </si>
  <si>
    <t xml:space="preserve"> 806408 P 0.18 20 3407401 203002042 140998 347479 0 188265 140581 9689254 2170 9469 0 6529 (radio 0.02% / 0.11% tx 0.06% / 0.02% listen 0.16% / 0.09%)</t>
  </si>
  <si>
    <t xml:space="preserve"> 806407 P 0.18 20 7312054 199095637 103477 381021 0 269838 448065 9381967 4017 14446 0 7283 (radio 0.02% / 0.18% tx 0.05% / 0.04% listen 0.18% / 0.14%)</t>
  </si>
  <si>
    <t xml:space="preserve"> 806408 P 0.18 20 6163653 200250248 272736 392401 0 204066 362998 9466981 4248 12298 0 6277 (radio 0.11% / 0.16% tx 0.13% / 0.04% listen 0.19% / 0.12%)</t>
  </si>
  <si>
    <t xml:space="preserve"> 806407 P 0.18 20 7719098 198695508 171146 371125 0 246976 484377 9344552 3307 7011 0 6445 (radio 0.05% / 0.10% tx 0.08% / 0.03% listen 0.17% / 0.07%)</t>
  </si>
  <si>
    <t xml:space="preserve"> 806408 P 0.18 20 5304030 201116309 166308 367028 0 214452 296812 9533035 4796 9551 0 6245 (radio 0.05% / 0.14% tx 0.08% / 0.04% listen 0.17% / 0.09%)</t>
  </si>
  <si>
    <t xml:space="preserve"> 806407 P 0.18 20 8404925 198015251 268106 437073 0 252541 491497 9338419 1312 8479 0 6865 (radio 0.13% / 0.09% tx 0.12% / 0.01% listen 0.00% / 0.08%)</t>
  </si>
  <si>
    <t xml:space="preserve"> 806408 P 0.18 20 3021806 203400657 40030 233629 0 187847 149095 9680932 309 11632 0 6658 (radio 0.13% / 0.12% tx 0.01% / 0.00% listen 0.11% / 0.11%)</t>
  </si>
  <si>
    <t xml:space="preserve"> 806407 P 0.18 20 6584824 199833785 156653 388512 0 277289 450034 9377816 875 8858 0 6670 (radio 0.05% / 0.09% tx 0.07% / 0.00% listen 0.18% / 0.09%)</t>
  </si>
  <si>
    <t xml:space="preserve"> 806407 P 0.18 20 6798556 199609026 110892 316495 0 218120 429170 9398512 1562 8392 0 6033 (radio 0.20% / 0.10% tx 0.05% / 0.01% listen 0.15% / 0.08%)</t>
  </si>
  <si>
    <t xml:space="preserve"> 806408 P 0.18 20 2992854 203415496 97653 303360 0 196242 136726 9692360 1799 8489 0 5679 (radio 0.19% / 0.10% tx 0.04% / 0.01% listen 0.14% / 0.08%)</t>
  </si>
  <si>
    <t xml:space="preserve"> 806407 P 0.18 20 8884121 197528643 379849 525462 0 256546 527530 9302273 2956 22217 0 9435 (radio 0.02% / 0.25% tx 0.18% / 0.03% listen 0.04% / 0.22%)</t>
  </si>
  <si>
    <t xml:space="preserve"> 806407 P 0.18 20 7290878 199120675 188220 375332 0 258361 472342 9357882 2446 9767 0 6891 (radio 0.06% / 0.12% tx 0.09% / 0.02% listen 0.18% / 0.09%)</t>
  </si>
  <si>
    <t xml:space="preserve"> 806408 P 0.18 20 3466121 202948541 173408 336659 0 188703 130934 9697790 869 6911 0 5850 (radio 0.03% / 0.07% tx 0.08% / 0.00% listen 0.16% / 0.07%)</t>
  </si>
  <si>
    <t xml:space="preserve"> 806408 P 0.18 20 4533903 201881309 203749 328863 0 205802 195615 9634225 0 5899 0 5899 (radio 0.04% / 0.06% tx 0.09% / 0.00% listen 0.15% / 0.06%)</t>
  </si>
  <si>
    <t xml:space="preserve"> 806408 P 0.18 20 7291183 199131197 234171 447215 0 296031 425857 9402930 1080 8889 0 7910 (radio 0.12% / 0.10% tx 0.11% / 0.01% listen 0.00% / 0.09%)</t>
  </si>
  <si>
    <t xml:space="preserve"> 806407 P 0.18 20 7243302 199169838 130350 371806 0 259809 450777 9379432 2026 9452 0 7310 (radio 0.03% / 0.11% tx 0.06% / 0.02% listen 0.18% / 0.09%)</t>
  </si>
  <si>
    <t xml:space="preserve"> 806407 P 0.18 20 6952290 199460566 142408 342966 0 238459 487689 9340276 695 8409 0 7191 (radio 0.02% / 0.09% tx 0.06% / 0.00% listen 0.16% / 0.08%)</t>
  </si>
  <si>
    <t xml:space="preserve"> 806408 P 0.18 20 4285239 202122939 342816 396035 0 194664 191294 9637741 1857 9261 0 6495 (radio 0.14% / 0.11% tx 0.16% / 0.01% listen 0.19% / 0.09%)</t>
  </si>
  <si>
    <t xml:space="preserve"> 806408 P 0.18 20 4845569 201574066 280734 386598 0 190037 196003 9631729 0 5899 0 5899 (radio 0.11% / 0.06% tx 0.13% / 0.00% listen 0.18% / 0.06%)</t>
  </si>
  <si>
    <t xml:space="preserve"> 806408 P 0.18 20 3349753 203056231 143356 375495 0 204060 137566 9692194 1720 8191 0 5789 (radio 0.04% / 0.10% tx 0.06% / 0.01% listen 0.18% / 0.08%)</t>
  </si>
  <si>
    <t xml:space="preserve"> 806407 P 0.18 20 7827464 198588324 396808 452628 0 236613 434075 9393575 2268 11804 0 8613 (radio 0.20% / 0.14% tx 0.19% / 0.02% listen 0.01% / 0.12%)</t>
  </si>
  <si>
    <t xml:space="preserve"> 806407 P 0.18 20 7918536 198496777 230122 428886 0 274875 480316 9347509 308 8858 0 8231 (radio 0.11% / 0.09% tx 0.11% / 0.00% listen 0.20% / 0.09%)</t>
  </si>
  <si>
    <t xml:space="preserve"> 806408 P 0.18 20 7276627 199139469 159171 395779 0 275474 435337 9392294 2830 11461 0 7935 (radio 0.06% / 0.14% tx 0.07% / 0.02% listen 0.19% / 0.11%)</t>
  </si>
  <si>
    <t xml:space="preserve"> 806407 P 0.18 20 8875992 197542692 411227 475217 0 242015 486416 9342401 1466 7991 0 6128 (radio 0.01% / 0.09% tx 0.19% / 0.01% listen 0.02% / 0.08%)</t>
  </si>
  <si>
    <t xml:space="preserve"> 806407 P 0.18 20 8510894 197901115 217455 498899 0 310569 514219 9315617 4592 20142 0 10753 (radio 0.13% / 0.25% tx 0.10% / 0.04% listen 0.03% / 0.20%)</t>
  </si>
  <si>
    <t xml:space="preserve"> 806408 P 0.18 20 2927015 203494343 106899 241140 0 198705 137647 9692561 0 5899 0 5899 (radio 0.16% / 0.06% tx 0.05% / 0.00% listen 0.11% / 0.06%)</t>
  </si>
  <si>
    <t xml:space="preserve"> 806408 P 0.18 20 3706317 202711157 183891 349955 0 212831 140820 9689230 0 5899 0 5899 (radio 0.05% / 0.06% tx 0.08% / 0.00% listen 0.16% / 0.06%)</t>
  </si>
  <si>
    <t xml:space="preserve"> 806408 P 0.18 20 7042941 199371338 120269 448143 0 248100 462150 9366488 6720 14266 0 6152 (radio 0.06% / 0.21% tx 0.05% / 0.06% listen 0.00% / 0.14%)</t>
  </si>
  <si>
    <t xml:space="preserve"> 806407 P 0.18 20 8365696 198051463 179222 459221 0 271136 498782 9330888 5458 16941 0 6518 (radio 0.10% / 0.22% tx 0.08% / 0.05% listen 0.01% / 0.17%)</t>
  </si>
  <si>
    <t xml:space="preserve"> 806408 P 0.18 20 4001464 202481142 196600 321378 0 196882 203953 9625808 9362 12935 0 5888 (radio 0.04% / 0.22% tx 0.09% / 0.09% listen 0.15% / 0.13%)</t>
  </si>
  <si>
    <t>DATA send to 1 'Hello 21'</t>
  </si>
  <si>
    <t>DATA recv 'Hello 21 from the client' from 8</t>
  </si>
  <si>
    <t>DATA recv 'Hello 21 from the client' from 2</t>
  </si>
  <si>
    <t>DATA recv 'Hello 21 from the client' from 7</t>
  </si>
  <si>
    <t>DATA recv 'Hello 21 from the client' from 14</t>
  </si>
  <si>
    <t>DATA recv 'Hello 21 from the client' from 1</t>
  </si>
  <si>
    <t>DATA recv 'Hello 21 from the client' from 3</t>
  </si>
  <si>
    <t>DATA recv 'Hello 21 from the client' from 5</t>
  </si>
  <si>
    <t>DATA recv 'Hello 21 from the client' from 10</t>
  </si>
  <si>
    <t>DATA recv 'Hello 21 from the client' from 13</t>
  </si>
  <si>
    <t>DATA recv 'Hello 21 from the client' from 16</t>
  </si>
  <si>
    <t>DATA recv 'Hello 21 from the client' from 17</t>
  </si>
  <si>
    <t>DATA recv 'Hello 21 from the client' from 4</t>
  </si>
  <si>
    <t>DATA recv 'Hello 21 from the client' from 9</t>
  </si>
  <si>
    <t>DATA recv 'Hello 21 from the client' from 12</t>
  </si>
  <si>
    <t>DATA recv 'Hello 21 from the client' from 11</t>
  </si>
  <si>
    <t>DATA recv 'Hello 21 from the client' from 31</t>
  </si>
  <si>
    <t>DATA recv 'Hello 21 from the client' from 30</t>
  </si>
  <si>
    <t>DATA recv 'Hello 21 from the client' from 32</t>
  </si>
  <si>
    <t>DATA recv 'Hello 21 from the client' from 24</t>
  </si>
  <si>
    <t>DATA recv 'Hello 21 from the client' from 28</t>
  </si>
  <si>
    <t>DATA recv 'Hello 21 from the client' from 27</t>
  </si>
  <si>
    <t>DATA recv 'Hello 21 from the client' from 25</t>
  </si>
  <si>
    <t>DATA recv 'Hello 21 from the client' from 26</t>
  </si>
  <si>
    <t xml:space="preserve"> 844808 P 0.18 21 3895952 212346096 187277 351595 0 189261 130275 9699515 793 6917 0 6075 (radio 0.05% / 0.07% tx 0.08% / 0.00% listen 0.16% / 0.07%)</t>
  </si>
  <si>
    <t xml:space="preserve"> 844807 P 0.18 21 8302316 207939647 114481 380315 0 276637 463621 9366352 309 6636 0 6403 (radio 0.03% / 0.07% tx 0.05% / 0.00% listen 0.17% / 0.06%)</t>
  </si>
  <si>
    <t xml:space="preserve"> 844808 P 0.18 21 3538412 212700837 141854 354846 0 194215 131008 9698795 856 7367 0 5950 (radio 0.03% / 0.08% tx 0.06% / 0.00% listen 0.16% / 0.07%)</t>
  </si>
  <si>
    <t xml:space="preserve"> 844807 P 0.18 21 7747608 208490150 106019 391599 0 276221 435551 9394513 2542 10578 0 6383 (radio 0.03% / 0.13% tx 0.04% / 0.02% listen 0.18% / 0.10%)</t>
  </si>
  <si>
    <t xml:space="preserve"> 844808 P 0.18 21 6522445 209721347 276202 403264 0 209978 358789 9471099 3466 10863 0 5912 (radio 0.11% / 0.14% tx 0.12% / 0.03% listen 0.18% / 0.11%)</t>
  </si>
  <si>
    <t xml:space="preserve"> 844807 P 0.18 21 8202774 208041975 172015 379033 0 253703 483673 9346467 869 7908 0 6727 (radio 0.05% / 0.08% tx 0.07% / 0.00% listen 0.17% / 0.08%)</t>
  </si>
  <si>
    <t xml:space="preserve"> 844807 P 0.18 21 8894828 207355478 268975 445059 0 259314 489900 9340227 869 7986 0 6773 (radio 0.13% / 0.09% tx 0.12% / 0.00% listen 0.00% / 0.08%)</t>
  </si>
  <si>
    <t xml:space="preserve"> 844808 P 0.18 21 3172661 213079912 40893 244641 0 194184 150852 9679255 863 11012 0 6337 (radio 0.13% / 0.12% tx 0.01% / 0.00% listen 0.11% / 0.11%)</t>
  </si>
  <si>
    <t xml:space="preserve"> 844807 P 0.18 21 7033030 209215423 157886 396463 0 284133 448203 9381638 1233 7951 0 6844 (radio 0.05% / 0.09% tx 0.07% / 0.01% listen 0.18% / 0.08%)</t>
  </si>
  <si>
    <t xml:space="preserve"> 844807 P 0.18 21 7222061 209015372 111123 323492 0 224832 423502 9406346 231 6997 0 6712 (radio 0.00% / 0.07% tx 0.05% / 0.00% listen 0.14% / 0.07%)</t>
  </si>
  <si>
    <t xml:space="preserve"> 844808 P 0.18 21 3128053 213110399 99068 311980 0 202147 135196 9694903 1415 8620 0 5905 (radio 0.19% / 0.10% tx 0.04% / 0.01% listen 0.14% / 0.08%)</t>
  </si>
  <si>
    <t xml:space="preserve"> 844807 P 0.18 21 9406982 206835532 382775 546150 0 265393 522858 9306889 2926 20688 0 8847 (radio 0.03% / 0.24% tx 0.17% / 0.02% listen 0.05% / 0.21%)</t>
  </si>
  <si>
    <t xml:space="preserve"> 844807 P 0.18 21 7754528 208487005 188529 381647 0 264443 463647 9366330 309 6315 0 6082 (radio 0.06% / 0.06% tx 0.08% / 0.00% listen 0.17% / 0.06%)</t>
  </si>
  <si>
    <t xml:space="preserve"> 844808 P 0.18 21 3593943 212650343 173717 342793 0 194602 127819 9701802 309 6134 0 5899 (radio 0.04% / 0.06% tx 0.08% / 0.00% listen 0.15% / 0.06%)</t>
  </si>
  <si>
    <t xml:space="preserve"> 844808 P 0.18 21 4729419 211515561 203749 334762 0 211701 195513 9634252 0 5899 0 5899 (radio 0.05% / 0.06% tx 0.09% / 0.00% listen 0.15% / 0.06%)</t>
  </si>
  <si>
    <t xml:space="preserve"> 844808 P 0.18 21 7719906 208532336 235734 455480 0 302432 428720 9401139 1563 8265 0 6401 (radio 0.12% / 0.09% tx 0.10% / 0.01% listen 0.01% / 0.08%)</t>
  </si>
  <si>
    <t xml:space="preserve"> 844807 P 0.18 21 7686332 208554729 131124 378552 0 265917 443027 9384891 774 6746 0 6108 (radio 0.03% / 0.07% tx 0.06% / 0.00% listen 0.17% / 0.06%)</t>
  </si>
  <si>
    <t xml:space="preserve"> 844807 P 0.18 21 7443093 208799892 143278 350835 0 245128 490800 9339326 870 7869 0 6669 (radio 0.02% / 0.08% tx 0.06% / 0.00% listen 0.16% / 0.08%)</t>
  </si>
  <si>
    <t xml:space="preserve"> 844808 P 0.18 21 4481215 211757066 345067 405726 0 200541 195973 9634127 2251 9691 0 5877 (radio 0.14% / 0.12% tx 0.15% / 0.02% listen 0.18% / 0.09%)</t>
  </si>
  <si>
    <t xml:space="preserve"> 844808 P 0.18 21 5041559 211205789 280734 392497 0 195936 195987 9631723 0 5899 0 5899 (radio 0.11% / 0.06% tx 0.12% / 0.00% listen 0.18% / 0.06%)</t>
  </si>
  <si>
    <t xml:space="preserve"> 844808 P 0.18 21 3478248 212757530 143725 381886 0 209933 128492 9701299 369 6391 0 5873 (radio 0.04% / 0.06% tx 0.06% / 0.00% listen 0.17% / 0.06%)</t>
  </si>
  <si>
    <t xml:space="preserve"> 844807 P 0.18 21 8255300 207990465 397885 461054 0 243724 427833 9402141 1077 8426 0 7111 (radio 0.19% / 0.09% tx 0.18% / 0.01% listen 0.01% / 0.08%)</t>
  </si>
  <si>
    <t xml:space="preserve"> 844807 P 0.18 21 8403024 207842100 230991 437389 0 282297 484486 9345323 869 8503 0 7422 (radio 0.11% / 0.09% tx 0.10% / 0.00% listen 0.00% / 0.08%)</t>
  </si>
  <si>
    <t xml:space="preserve"> 844808 P 0.18 21 7702552 208543140 159867 403377 0 282327 425922 9403671 696 7598 0 6853 (radio 0.06% / 0.08% tx 0.07% / 0.00% listen 0.18% / 0.07%)</t>
  </si>
  <si>
    <t xml:space="preserve"> 844807 P 0.18 21 9363207 206885595 412095 482900 0 248449 487212 9342903 868 7683 0 6434 (radio 0.01% / 0.08% tx 0.19% / 0.00% listen 0.02% / 0.07%)</t>
  </si>
  <si>
    <t xml:space="preserve"> 844807 P 0.18 21 9008014 207233796 220086 513684 0 319712 497117 9332681 2631 14785 0 9143 (radio 0.14% / 0.17% tx 0.10% / 0.02% listen 0.03% / 0.15%)</t>
  </si>
  <si>
    <t xml:space="preserve"> 844808 P 0.18 21 3064713 213186746 106899 247039 0 204604 137695 9692403 0 5899 0 5899 (radio 0.16% / 0.06% tx 0.04% / 0.00% listen 0.11% / 0.06%)</t>
  </si>
  <si>
    <t xml:space="preserve"> 844808 P 0.18 21 3847054 212400255 183891 355854 0 218730 140734 9689098 0 5899 0 5899 (radio 0.05% / 0.06% tx 0.08% / 0.00% listen 0.16% / 0.06%)</t>
  </si>
  <si>
    <t xml:space="preserve"> 844808 P 0.18 21 7485876 208756143 122251 460332 0 255714 442932 9384805 1982 12189 0 7614 (radio 0.07% / 0.14% tx 0.05% / 0.02% listen 0.01% / 0.12%)</t>
  </si>
  <si>
    <t xml:space="preserve"> 844808 P 0.18 21 5602798 210647244 168998 377487 0 220228 298765 9530935 2690 10459 0 5776 (radio 0.05% / 0.13% tx 0.07% / 0.02% listen 0.17% / 0.10%)</t>
  </si>
  <si>
    <t xml:space="preserve"> 844807 P 0.18 21 8847904 207398908 182799 472308 0 278404 482205 9347445 3577 13087 0 7268 (radio 0.10% / 0.16% tx 0.08% / 0.03% listen 0.01% / 0.13%)</t>
  </si>
  <si>
    <t xml:space="preserve"> 844808 P 0.18 21 4240192 212071975 204765 333720 0 202722 238725 9590833 8165 12342 0 5840 (radio 0.05% / 0.20% tx 0.09% / 0.08% listen 0.15% / 0.12%)</t>
  </si>
  <si>
    <t>DATA send to 1 'Hello 22'</t>
  </si>
  <si>
    <t>DATA recv 'Hello 22 from the client' from 8</t>
  </si>
  <si>
    <t>DATA recv 'Hello 22 from the client' from 7</t>
  </si>
  <si>
    <t>DATA recv 'Hello 22 from the client' from 2</t>
  </si>
  <si>
    <t>DATA recv 'Hello 22 from the client' from 1</t>
  </si>
  <si>
    <t>DATA recv 'Hello 22 from the client' from 16</t>
  </si>
  <si>
    <t>DATA recv 'Hello 22 from the client' from 4</t>
  </si>
  <si>
    <t>DATA recv 'Hello 22 from the client' from 14</t>
  </si>
  <si>
    <t>DATA recv 'Hello 22 from the client' from 3</t>
  </si>
  <si>
    <t>DATA recv 'Hello 22 from the client' from 17</t>
  </si>
  <si>
    <t>DATA recv 'Hello 22 from the client' from 11</t>
  </si>
  <si>
    <t>DATA recv 'Hello 22 from the client' from 31</t>
  </si>
  <si>
    <t>DATA recv 'Hello 22 from the client' from 12</t>
  </si>
  <si>
    <t>DATA recv 'Hello 22 from the client' from 13</t>
  </si>
  <si>
    <t>DATA recv 'Hello 22 from the client' from 10</t>
  </si>
  <si>
    <t>DATA recv 'Hello 22 from the client' from 9</t>
  </si>
  <si>
    <t>DATA recv 'Hello 22 from the client' from 6</t>
  </si>
  <si>
    <t>DATA recv 'Hello 22 from the client' from 5</t>
  </si>
  <si>
    <t>DATA recv 'Hello 22 from the client' from 32</t>
  </si>
  <si>
    <t>DATA recv 'Hello 22 from the client' from 24</t>
  </si>
  <si>
    <t>DATA recv 'Hello 22 from the client' from 28</t>
  </si>
  <si>
    <t>DATA recv 'Hello 22 from the client' from 15</t>
  </si>
  <si>
    <t>DATA recv 'Hello 22 from the client' from 27</t>
  </si>
  <si>
    <t>DATA recv 'Hello 22 from the client' from 29</t>
  </si>
  <si>
    <t>DATA recv 'Hello 22 from the client' from 25</t>
  </si>
  <si>
    <t>DATA recv 'Hello 22 from the client' from 26</t>
  </si>
  <si>
    <t>DATA recv 'Hello 22 from the client' from 30</t>
  </si>
  <si>
    <t xml:space="preserve"> 883208 P 0.18 22 4035307 222036628 189307 360322 0 195451 139352 9690532 2030 8727 0 6190 (radio 0.05% / 0.10% tx 0.08% / 0.02% listen 0.15% / 0.08%)</t>
  </si>
  <si>
    <t xml:space="preserve"> 883207 P 0.18 22 8769783 217300038 115348 388785 0 283902 467464 9360391 867 8470 0 7265 (radio 0.03% / 0.09% tx 0.05% / 0.00% listen 0.17% / 0.08%)</t>
  </si>
  <si>
    <t xml:space="preserve"> 883208 P 0.18 22 3679483 222389655 144021 364510 0 200620 141068 9688818 2167 9664 0 6405 (radio 0.03% / 0.12% tx 0.06% / 0.02% listen 0.16% / 0.09%)</t>
  </si>
  <si>
    <t xml:space="preserve"> 883207 P 0.18 22 8194759 217873154 110971 406214 0 283077 447148 9383004 4952 14615 0 6856 (radio 0.03% / 0.19% tx 0.04% / 0.05% listen 0.17% / 0.14%)</t>
  </si>
  <si>
    <t xml:space="preserve"> 883208 P 0.18 22 6880847 219192977 279364 413999 0 215935 358399 9471630 3162 10735 0 5957 (radio 0.11% / 0.14% tx 0.12% / 0.03% listen 0.18% / 0.10%)</t>
  </si>
  <si>
    <t xml:space="preserve"> 883207 P 0.18 22 8683345 217391367 172324 385790 0 260229 480568 9349392 309 6757 0 6526 (radio 0.05% / 0.07% tx 0.07% / 0.00% listen 0.17% / 0.06%)</t>
  </si>
  <si>
    <t xml:space="preserve"> 883207 P 0.18 22 9380964 216699387 269284 452212 0 266046 486133 9343909 309 7153 0 6732 (radio 0.12% / 0.07% tx 0.11% / 0.00% listen 0.01% / 0.07%)</t>
  </si>
  <si>
    <t xml:space="preserve"> 883208 P 0.18 22 3321002 222760917 41125 256213 0 200782 148338 9681005 232 11572 0 6598 (radio 0.13% / 0.12% tx 0.01% / 0.00% listen 0.11% / 0.11%)</t>
  </si>
  <si>
    <t xml:space="preserve"> 883207 P 0.18 22 7484259 218592037 159594 405380 0 291039 451226 9376614 1708 8917 0 6906 (radio 0.05% / 0.10% tx 0.07% / 0.01% listen 0.17% / 0.09%)</t>
  </si>
  <si>
    <t xml:space="preserve"> 883207 P 0.18 22 7648460 218416670 111992 330688 0 230907 426396 9401298 869 7196 0 6075 (radio 0.00% / 0.08% tx 0.04% / 0.00% listen 0.14% / 0.07%)</t>
  </si>
  <si>
    <t xml:space="preserve"> 883208 P 0.18 22 3266561 222801974 101285 320607 0 208005 138505 9691575 2217 8627 0 5858 (radio 0.18% / 0.11% tx 0.04% / 0.02% listen 0.14% / 0.08%)</t>
  </si>
  <si>
    <t xml:space="preserve"> 883207 P 0.18 22 9931689 216140842 385920 566949 0 273942 524704 9305310 3145 20799 0 8549 (radio 0.04% / 0.24% tx 0.17% / 0.03% listen 0.06% / 0.21%)</t>
  </si>
  <si>
    <t xml:space="preserve"> 883207 P 0.18 22 8223249 217846138 189404 389959 0 271423 468718 9359133 875 8312 0 6980 (radio 0.06% / 0.09% tx 0.08% / 0.00% listen 0.17% / 0.08%)</t>
  </si>
  <si>
    <t xml:space="preserve"> 883208 P 0.18 22 3725180 222347291 174586 349749 0 200465 131234 9696948 869 6956 0 5863 (radio 0.04% / 0.07% tx 0.07% / 0.00% listen 0.15% / 0.07%)</t>
  </si>
  <si>
    <t xml:space="preserve"> 883208 P 0.18 22 4925201 221149625 203749 340661 0 217600 195779 9634064 0 5899 0 5899 (radio 0.05% / 0.06% tx 0.09% / 0.00% listen 0.15% / 0.06%)</t>
  </si>
  <si>
    <t xml:space="preserve"> 883208 P 0.18 22 8143410 217938820 236042 463284 0 310002 423501 9406484 308 7804 0 7570 (radio 0.11% / 0.08% tx 0.10% / 0.00% listen 0.01% / 0.07%)</t>
  </si>
  <si>
    <t xml:space="preserve"> 883207 P 0.18 22 8137389 217933897 133107 387934 0 272804 451054 9379168 1983 9382 0 6887 (radio 0.04% / 0.11% tx 0.05% / 0.02% listen 0.17% / 0.09%)</t>
  </si>
  <si>
    <t xml:space="preserve"> 883207 P 0.18 22 7927665 218143367 143588 357978 0 251884 484569 9343475 310 7143 0 6756 (radio 0.03% / 0.07% tx 0.06% / 0.00% listen 0.15% / 0.07%)</t>
  </si>
  <si>
    <t xml:space="preserve"> 883208 P 0.18 22 4671820 221394687 346967 414679 0 206952 190602 9637621 1900 8953 0 6411 (radio 0.14% / 0.11% tx 0.15% / 0.01% listen 0.18% / 0.09%)</t>
  </si>
  <si>
    <t xml:space="preserve"> 883208 P 0.18 22 5238033 220837025 280734 398396 0 201835 196471 9631236 0 5899 0 5899 (radio 0.11% / 0.06% tx 0.12% / 0.00% listen 0.17% / 0.06%)</t>
  </si>
  <si>
    <t xml:space="preserve"> 883208 P 0.18 22 3616412 222449093 145613 390246 0 216125 138161 9691563 1888 8360 0 6192 (radio 0.04% / 0.10% tx 0.06% / 0.01% listen 0.17% / 0.08%)</t>
  </si>
  <si>
    <t xml:space="preserve"> 883207 P 0.18 22 8687454 217385970 399138 471544 0 251723 432151 9395505 1253 10490 0 7999 (radio 0.00% / 0.11% tx 0.17% / 0.01% listen 0.01% / 0.10%)</t>
  </si>
  <si>
    <t xml:space="preserve"> 883207 P 0.18 22 8883822 217188953 231377 445693 0 290230 480796 9346853 386 8304 0 7933 (radio 0.10% / 0.08% tx 0.10% / 0.00% listen 0.00% / 0.08%)</t>
  </si>
  <si>
    <t xml:space="preserve"> 883208 P 0.18 22 8132972 217940180 161785 413307 0 290113 430417 9397040 1918 9930 0 7786 (radio 0.06% / 0.12% tx 0.07% / 0.01% listen 0.18% / 0.10%)</t>
  </si>
  <si>
    <t xml:space="preserve"> 883207 P 0.18 22 9847398 216231391 412404 489591 0 254717 484188 9345796 309 6691 0 6268 (radio 0.01% / 0.07% tx 0.18% / 0.00% listen 0.02% / 0.06%)</t>
  </si>
  <si>
    <t xml:space="preserve"> 883207 P 0.18 22 9518827 216552845 224538 532824 0 329948 510810 9319049 4452 19140 0 10236 (radio 0.14% / 0.24% tx 0.09% / 0.04% listen 0.04% / 0.19%)</t>
  </si>
  <si>
    <t xml:space="preserve"> 883208 P 0.18 22 3202861 222878805 106899 252938 0 210503 138145 9692059 0 5899 0 5899 (radio 0.15% / 0.06% tx 0.04% / 0.00% listen 0.11% / 0.06%)</t>
  </si>
  <si>
    <t xml:space="preserve"> 883208 P 0.18 22 3988411 222089026 183891 361753 0 224629 141354 9688771 0 5899 0 5899 (radio 0.05% / 0.06% tx 0.08% / 0.00% listen 0.16% / 0.06%)</t>
  </si>
  <si>
    <t xml:space="preserve"> 883208 P 0.18 22 7941408 218130329 125430 472582 0 262423 455529 9374186 3179 12250 0 6709 (radio 0.07% / 0.15% tx 0.05% / 0.03% listen 0.01% / 0.12%)</t>
  </si>
  <si>
    <t xml:space="preserve"> 883208 P 0.18 22 5895148 220184787 170764 386538 0 226229 292347 9537543 1766 9051 0 6001 (radio 0.05% / 0.11% tx 0.07% / 0.01% listen 0.17% / 0.09%)</t>
  </si>
  <si>
    <t xml:space="preserve"> 883207 P 0.18 22 9338622 216737948 186860 488133 0 285919 490715 9339040 4061 15825 0 7515 (radio 0.10% / 0.20% tx 0.08% / 0.04% listen 0.02% / 0.16%)</t>
  </si>
  <si>
    <t xml:space="preserve"> 883208 P 0.18 22 4444393 221697543 214131 346601 0 208596 204198 9625568 9366 12881 0 5874 (radio 0.05% / 0.22% tx 0.09% / 0.09% listen 0.15% / 0.13%)</t>
  </si>
  <si>
    <t>DATA send to 1 'Hello 23'</t>
  </si>
  <si>
    <t>DATA recv 'Hello 23 from the client' from 8</t>
  </si>
  <si>
    <t>DATA recv 'Hello 23 from the client' from 11</t>
  </si>
  <si>
    <t>DATA recv 'Hello 23 from the client' from 7</t>
  </si>
  <si>
    <t>DATA recv 'Hello 23 from the client' from 16</t>
  </si>
  <si>
    <t>DATA recv 'Hello 23 from the client' from 3</t>
  </si>
  <si>
    <t>DATA recv 'Hello 23 from the client' from 13</t>
  </si>
  <si>
    <t>DATA recv 'Hello 23 from the client' from 2</t>
  </si>
  <si>
    <t>DATA recv 'Hello 23 from the client' from 17</t>
  </si>
  <si>
    <t>DATA recv 'Hello 23 from the client' from 5</t>
  </si>
  <si>
    <t>DATA recv 'Hello 23 from the client' from 31</t>
  </si>
  <si>
    <t>DATA recv 'Hello 23 from the client' from 32</t>
  </si>
  <si>
    <t>DATA recv 'Hello 23 from the client' from 6</t>
  </si>
  <si>
    <t>DATA recv 'Hello 23 from the client' from 9</t>
  </si>
  <si>
    <t>DATA recv 'Hello 23 from the client' from 12</t>
  </si>
  <si>
    <t>DATA recv 'Hello 23 from the client' from 10</t>
  </si>
  <si>
    <t>DATA recv 'Hello 23 from the client' from 24</t>
  </si>
  <si>
    <t>DATA recv 'Hello 23 from the client' from 28</t>
  </si>
  <si>
    <t>DATA recv 'Hello 23 from the client' from 27</t>
  </si>
  <si>
    <t>DATA recv 'Hello 23 from the client' from 29</t>
  </si>
  <si>
    <t>DATA recv 'Hello 23 from the client' from 25</t>
  </si>
  <si>
    <t>DATA recv 'Hello 23 from the client' from 15</t>
  </si>
  <si>
    <t>DATA recv 'Hello 23 from the client' from 26</t>
  </si>
  <si>
    <t>DATA recv 'Hello 23 from the client' from 30</t>
  </si>
  <si>
    <t>DATA recv 'Hello 23 from the client' from 1</t>
  </si>
  <si>
    <t>Tiempo</t>
  </si>
  <si>
    <t>Nodo</t>
  </si>
  <si>
    <t>Dato</t>
  </si>
  <si>
    <t xml:space="preserve">Hello 2 </t>
  </si>
  <si>
    <t xml:space="preserve">Hello 12 </t>
  </si>
  <si>
    <t xml:space="preserve">Hello 13 </t>
  </si>
  <si>
    <t xml:space="preserve">Hello 14 </t>
  </si>
  <si>
    <t xml:space="preserve">Hello 15 </t>
  </si>
  <si>
    <t xml:space="preserve">Hello 16 </t>
  </si>
  <si>
    <t xml:space="preserve">Hello 17 </t>
  </si>
  <si>
    <t xml:space="preserve">Hello 18 </t>
  </si>
  <si>
    <t xml:space="preserve">Hello 19 </t>
  </si>
  <si>
    <t xml:space="preserve">Hello 20 </t>
  </si>
  <si>
    <t xml:space="preserve">Hello 21 </t>
  </si>
  <si>
    <t xml:space="preserve">Hello 22 </t>
  </si>
  <si>
    <t xml:space="preserve">Hello 23 </t>
  </si>
  <si>
    <t>Router</t>
  </si>
  <si>
    <t>Data</t>
  </si>
  <si>
    <t>Etiquetas de fila</t>
  </si>
  <si>
    <t>Total general</t>
  </si>
  <si>
    <t>Cuenta de Data</t>
  </si>
  <si>
    <t>P</t>
  </si>
  <si>
    <t>(radio</t>
  </si>
  <si>
    <t>/</t>
  </si>
  <si>
    <t>tx</t>
  </si>
  <si>
    <t>listen</t>
  </si>
  <si>
    <t>0.75%)</t>
  </si>
  <si>
    <t>0.76%)</t>
  </si>
  <si>
    <t>0.74%)</t>
  </si>
  <si>
    <t>0.77%)</t>
  </si>
  <si>
    <t>0.08%)</t>
  </si>
  <si>
    <t>0.07%)</t>
  </si>
  <si>
    <t>0.06%)</t>
  </si>
  <si>
    <t>0.10%)</t>
  </si>
  <si>
    <t>0.09%)</t>
  </si>
  <si>
    <t>0.15%)</t>
  </si>
  <si>
    <t>0.16%)</t>
  </si>
  <si>
    <t>0.12%)</t>
  </si>
  <si>
    <t>0.11%)</t>
  </si>
  <si>
    <t>0.14%)</t>
  </si>
  <si>
    <t>0.24%)</t>
  </si>
  <si>
    <t>0.13%)</t>
  </si>
  <si>
    <t>0.42%)</t>
  </si>
  <si>
    <t>0.38%)</t>
  </si>
  <si>
    <t>0.39%)</t>
  </si>
  <si>
    <t>0.19%)</t>
  </si>
  <si>
    <t>0.26%)</t>
  </si>
  <si>
    <t>0.27%)</t>
  </si>
  <si>
    <t>0.20%)</t>
  </si>
  <si>
    <t>0.34%)</t>
  </si>
  <si>
    <t>0.44%)</t>
  </si>
  <si>
    <t>0.55%)</t>
  </si>
  <si>
    <t>0.33%)</t>
  </si>
  <si>
    <t>0.66%)</t>
  </si>
  <si>
    <t>0.17%)</t>
  </si>
  <si>
    <t>0.28%)</t>
  </si>
  <si>
    <t>0.22%)</t>
  </si>
  <si>
    <t>0.25%)</t>
  </si>
  <si>
    <t>0.30%)</t>
  </si>
  <si>
    <t>0.45%)</t>
  </si>
  <si>
    <t>0.50%)</t>
  </si>
  <si>
    <t>0.29%)</t>
  </si>
  <si>
    <t>0.46%)</t>
  </si>
  <si>
    <t>0.35%)</t>
  </si>
  <si>
    <t>0.21%)</t>
  </si>
  <si>
    <t>0.23%)</t>
  </si>
  <si>
    <t>0.36%)</t>
  </si>
  <si>
    <t>0.43%)</t>
  </si>
  <si>
    <t>0.40%)</t>
  </si>
  <si>
    <t>0.57%)</t>
  </si>
  <si>
    <t>0.32%)</t>
  </si>
  <si>
    <t>0.56%)</t>
  </si>
  <si>
    <t>0.31%)</t>
  </si>
  <si>
    <t>0.71%)</t>
  </si>
  <si>
    <t>0.54%)</t>
  </si>
  <si>
    <t>0.52%)</t>
  </si>
  <si>
    <t>0.18%)</t>
  </si>
  <si>
    <t>clock_time</t>
  </si>
  <si>
    <t>rime_address</t>
  </si>
  <si>
    <t>Secuencia</t>
  </si>
  <si>
    <t>all_cpu</t>
  </si>
  <si>
    <t>all_lpm</t>
  </si>
  <si>
    <t>all_transmit</t>
  </si>
  <si>
    <t>all_listen</t>
  </si>
  <si>
    <t>all_idle_transmit</t>
  </si>
  <si>
    <t>all_idle_listen</t>
  </si>
  <si>
    <t>CPU</t>
  </si>
  <si>
    <t>LPM</t>
  </si>
  <si>
    <t>TRANSMIT</t>
  </si>
  <si>
    <t>LISTEN</t>
  </si>
  <si>
    <t>IDLE_TRANSMIT</t>
  </si>
  <si>
    <t>IDLE_LISTEN</t>
  </si>
  <si>
    <t>Raw Data</t>
  </si>
  <si>
    <t>ALL CPU</t>
  </si>
  <si>
    <t>ALL LPM</t>
  </si>
  <si>
    <t>ALL TX</t>
  </si>
  <si>
    <t>ALL RX</t>
  </si>
  <si>
    <t>Energy Consumption</t>
  </si>
  <si>
    <t>Nodo 1 packet/5min</t>
  </si>
  <si>
    <t>a</t>
  </si>
  <si>
    <t>TX</t>
  </si>
  <si>
    <t>RX</t>
  </si>
  <si>
    <t>Total</t>
  </si>
  <si>
    <t>Nodo 2 packet/5min</t>
  </si>
  <si>
    <t>Nodo 3 packet/5min</t>
  </si>
  <si>
    <t>Nodo 4 packet/5min</t>
  </si>
  <si>
    <t>Nodo 5 packet/5min</t>
  </si>
  <si>
    <t>Nodo 6 packet/5min</t>
  </si>
  <si>
    <t>Nodo 7 packet/5min</t>
  </si>
  <si>
    <t>Nodo 8 packet/5min</t>
  </si>
  <si>
    <t>Nodo 9 packet/5min</t>
  </si>
  <si>
    <t>Nodo 10 packet/5min</t>
  </si>
  <si>
    <t>Nodo 11 packet/5min</t>
  </si>
  <si>
    <t>Nodo 12 packet/5min</t>
  </si>
  <si>
    <t>Nodo 13 packet/5min</t>
  </si>
  <si>
    <t>Nodo 14 packet/5min</t>
  </si>
  <si>
    <t>Nodo 15 packet/5min</t>
  </si>
  <si>
    <t>Nodo 16 packet/5min</t>
  </si>
  <si>
    <t>Nodo 17 packet/5min</t>
  </si>
  <si>
    <t>Tiempo de Actividad en cada envio</t>
  </si>
  <si>
    <t>Tiempo total en simulación</t>
  </si>
  <si>
    <t>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</si>
</sst>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0" fontId="16" fillId="0" borderId="0" xfId="0" applyNumberFormat="1" applyFont="1"/>
    <xf numFmtId="10" fontId="16" fillId="33" borderId="0" xfId="0" applyNumberFormat="1" applyFont="1" applyFill="1"/>
    <xf numFmtId="0" fontId="18" fillId="34" borderId="0" xfId="0" applyFont="1" applyFill="1" applyAlignment="1">
      <alignment textRotation="90"/>
    </xf>
    <xf numFmtId="0" fontId="16" fillId="0" borderId="0" xfId="0" applyFont="1"/>
    <xf numFmtId="0" fontId="0" fillId="0" borderId="10" xfId="0" applyBorder="1" applyAlignment="1">
      <alignment vertical="top" wrapText="1"/>
    </xf>
    <xf numFmtId="0" fontId="19" fillId="0" borderId="0" xfId="0" applyFont="1"/>
    <xf numFmtId="0" fontId="20" fillId="0" borderId="0" xfId="0" applyFont="1"/>
    <xf numFmtId="0" fontId="0" fillId="0" borderId="10" xfId="0" applyBorder="1"/>
    <xf numFmtId="0" fontId="18" fillId="34" borderId="0" xfId="0" applyFont="1" applyFill="1" applyAlignment="1">
      <alignment textRotation="90"/>
    </xf>
    <xf numFmtId="0" fontId="16" fillId="0" borderId="0" xfId="0" applyFont="1" applyAlignment="1">
      <alignment horizontal="center"/>
    </xf>
    <xf numFmtId="0" fontId="19" fillId="35" borderId="0" xfId="0" applyFont="1" applyFill="1" applyAlignment="1">
      <alignment horizontal="center"/>
    </xf>
    <xf numFmtId="0" fontId="19" fillId="35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[TN1_5.xlsx]Router!TablaDinámica5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Router!$G$2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Router!$F$3:$F$4</c:f>
              <c:strCache>
                <c:ptCount val="1"/>
                <c:pt idx="0">
                  <c:v>33</c:v>
                </c:pt>
              </c:strCache>
            </c:strRef>
          </c:cat>
          <c:val>
            <c:numRef>
              <c:f>Router!$G$3:$G$4</c:f>
              <c:numCache>
                <c:formatCode>General</c:formatCode>
                <c:ptCount val="1"/>
                <c:pt idx="0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0-4FCB-850B-3F979C345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2148111"/>
        <c:axId val="1902720639"/>
      </c:barChart>
      <c:catAx>
        <c:axId val="191214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02720639"/>
        <c:crosses val="autoZero"/>
        <c:auto val="1"/>
        <c:lblAlgn val="ctr"/>
        <c:lblOffset val="100"/>
        <c:noMultiLvlLbl val="0"/>
      </c:catAx>
      <c:valAx>
        <c:axId val="190272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1214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Energia!$H$227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Energia!$H$228:$H$249</c:f>
              <c:numCache>
                <c:formatCode>General</c:formatCode>
                <c:ptCount val="22"/>
                <c:pt idx="0">
                  <c:v>8.3103240966796877E-3</c:v>
                </c:pt>
                <c:pt idx="1">
                  <c:v>2.0710198974609378E-2</c:v>
                </c:pt>
                <c:pt idx="2">
                  <c:v>1.9431811523437502E-2</c:v>
                </c:pt>
                <c:pt idx="3">
                  <c:v>1.9951062011718753E-2</c:v>
                </c:pt>
                <c:pt idx="4">
                  <c:v>4.493128051757813E-2</c:v>
                </c:pt>
                <c:pt idx="5">
                  <c:v>3.5987805175781255E-2</c:v>
                </c:pt>
                <c:pt idx="6">
                  <c:v>4.0942236328125006E-2</c:v>
                </c:pt>
                <c:pt idx="7">
                  <c:v>4.2124548339843755E-2</c:v>
                </c:pt>
                <c:pt idx="8">
                  <c:v>4.3440499877929695E-2</c:v>
                </c:pt>
                <c:pt idx="9">
                  <c:v>5.5236730957031251E-2</c:v>
                </c:pt>
                <c:pt idx="10">
                  <c:v>5.1305996704101568E-2</c:v>
                </c:pt>
                <c:pt idx="11">
                  <c:v>4.5055654907226558E-2</c:v>
                </c:pt>
                <c:pt idx="12">
                  <c:v>4.2989126586914068E-2</c:v>
                </c:pt>
                <c:pt idx="13">
                  <c:v>4.3490249633789065E-2</c:v>
                </c:pt>
                <c:pt idx="14">
                  <c:v>4.2517813110351563E-2</c:v>
                </c:pt>
                <c:pt idx="15">
                  <c:v>4.8131680297851566E-2</c:v>
                </c:pt>
                <c:pt idx="16">
                  <c:v>4.3431436157226562E-2</c:v>
                </c:pt>
                <c:pt idx="17">
                  <c:v>4.3066369628906254E-2</c:v>
                </c:pt>
                <c:pt idx="18">
                  <c:v>4.2609356689453128E-2</c:v>
                </c:pt>
                <c:pt idx="19">
                  <c:v>4.3715130615234382E-2</c:v>
                </c:pt>
                <c:pt idx="20">
                  <c:v>4.3086511230468749E-2</c:v>
                </c:pt>
                <c:pt idx="21">
                  <c:v>4.3521368408203129E-2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5-47D6-B528-7E41C13E3AE3}"/>
            </c:ext>
          </c:extLst>
        </c:ser>
        <c:ser>
          <c:idx val="1"/>
          <c:order val="1"/>
          <c:tx>
            <c:strRef>
              <c:f>Energia!$I$227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Energia!$I$228:$I$249</c:f>
              <c:numCache>
                <c:formatCode>General</c:formatCode>
                <c:ptCount val="22"/>
                <c:pt idx="0">
                  <c:v>3.2720649414062506E-3</c:v>
                </c:pt>
                <c:pt idx="1">
                  <c:v>3.2308186340332034E-3</c:v>
                </c:pt>
                <c:pt idx="2">
                  <c:v>3.2350574340820316E-3</c:v>
                </c:pt>
                <c:pt idx="3">
                  <c:v>3.2325984802246094E-3</c:v>
                </c:pt>
                <c:pt idx="4">
                  <c:v>3.1500602111816404E-3</c:v>
                </c:pt>
                <c:pt idx="5">
                  <c:v>3.1799439697265627E-3</c:v>
                </c:pt>
                <c:pt idx="6">
                  <c:v>3.1633613891601567E-3</c:v>
                </c:pt>
                <c:pt idx="7">
                  <c:v>3.1593260192871097E-3</c:v>
                </c:pt>
                <c:pt idx="8">
                  <c:v>3.1549126586914067E-3</c:v>
                </c:pt>
                <c:pt idx="9">
                  <c:v>3.1155747680664063E-3</c:v>
                </c:pt>
                <c:pt idx="10">
                  <c:v>3.1288088073730467E-3</c:v>
                </c:pt>
                <c:pt idx="11">
                  <c:v>3.1497020263671878E-3</c:v>
                </c:pt>
                <c:pt idx="12">
                  <c:v>3.1565934753417968E-3</c:v>
                </c:pt>
                <c:pt idx="13">
                  <c:v>3.1540704040527346E-3</c:v>
                </c:pt>
                <c:pt idx="14">
                  <c:v>3.1580195007324219E-3</c:v>
                </c:pt>
                <c:pt idx="15">
                  <c:v>3.1386798706054689E-3</c:v>
                </c:pt>
                <c:pt idx="16">
                  <c:v>3.1550093383789063E-3</c:v>
                </c:pt>
                <c:pt idx="17">
                  <c:v>3.1555128784179686E-3</c:v>
                </c:pt>
                <c:pt idx="18">
                  <c:v>3.1576885070800781E-3</c:v>
                </c:pt>
                <c:pt idx="19">
                  <c:v>3.1533607482910155E-3</c:v>
                </c:pt>
                <c:pt idx="20">
                  <c:v>3.1562362976074224E-3</c:v>
                </c:pt>
                <c:pt idx="21">
                  <c:v>3.1540086364746094E-3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5-47D6-B528-7E41C13E3AE3}"/>
            </c:ext>
          </c:extLst>
        </c:ser>
        <c:ser>
          <c:idx val="2"/>
          <c:order val="2"/>
          <c:tx>
            <c:strRef>
              <c:f>Energia!$J$227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Energia!$J$228:$J$249</c:f>
              <c:numCache>
                <c:formatCode>General</c:formatCode>
                <c:ptCount val="22"/>
                <c:pt idx="0">
                  <c:v>1.3859252929687498E-2</c:v>
                </c:pt>
                <c:pt idx="1">
                  <c:v>6.0550598144531245E-2</c:v>
                </c:pt>
                <c:pt idx="2">
                  <c:v>1.0099731445312499E-2</c:v>
                </c:pt>
                <c:pt idx="3">
                  <c:v>6.4979187011718745E-2</c:v>
                </c:pt>
                <c:pt idx="4">
                  <c:v>0.29092749023437497</c:v>
                </c:pt>
                <c:pt idx="5">
                  <c:v>1.0089111328125001E-2</c:v>
                </c:pt>
                <c:pt idx="6">
                  <c:v>0.23373815917968746</c:v>
                </c:pt>
                <c:pt idx="7">
                  <c:v>0.2650887451171875</c:v>
                </c:pt>
                <c:pt idx="8">
                  <c:v>0.2320123901367187</c:v>
                </c:pt>
                <c:pt idx="9">
                  <c:v>0.64699346923828116</c:v>
                </c:pt>
                <c:pt idx="10">
                  <c:v>0.11607257080078123</c:v>
                </c:pt>
                <c:pt idx="11">
                  <c:v>1.0264343261718748E-2</c:v>
                </c:pt>
                <c:pt idx="12">
                  <c:v>1.2319335937500001E-3</c:v>
                </c:pt>
                <c:pt idx="13">
                  <c:v>1.0582946777343749E-2</c:v>
                </c:pt>
                <c:pt idx="14">
                  <c:v>1.6461181640625001E-3</c:v>
                </c:pt>
                <c:pt idx="15">
                  <c:v>4.5719604492187496E-2</c:v>
                </c:pt>
                <c:pt idx="16">
                  <c:v>3.6904907226562493E-3</c:v>
                </c:pt>
                <c:pt idx="17">
                  <c:v>6.478271484375E-3</c:v>
                </c:pt>
                <c:pt idx="18">
                  <c:v>1.6408081054687499E-3</c:v>
                </c:pt>
                <c:pt idx="19">
                  <c:v>1.2043212890624998E-2</c:v>
                </c:pt>
                <c:pt idx="20">
                  <c:v>5.7189331054687499E-3</c:v>
                </c:pt>
                <c:pt idx="21">
                  <c:v>6.6535034179687489E-3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F5-47D6-B528-7E41C13E3AE3}"/>
            </c:ext>
          </c:extLst>
        </c:ser>
        <c:ser>
          <c:idx val="3"/>
          <c:order val="3"/>
          <c:tx>
            <c:strRef>
              <c:f>Energia!$K$227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Energia!$K$228:$K$249</c:f>
              <c:numCache>
                <c:formatCode>General</c:formatCode>
                <c:ptCount val="22"/>
                <c:pt idx="0">
                  <c:v>4.9495727539062506E-2</c:v>
                </c:pt>
                <c:pt idx="1">
                  <c:v>6.7355957031250011E-2</c:v>
                </c:pt>
                <c:pt idx="2">
                  <c:v>4.4894409179687497E-2</c:v>
                </c:pt>
                <c:pt idx="3">
                  <c:v>8.7298828124999991E-2</c:v>
                </c:pt>
                <c:pt idx="4">
                  <c:v>0.25160375976562499</c:v>
                </c:pt>
                <c:pt idx="5">
                  <c:v>4.1750366210937508E-2</c:v>
                </c:pt>
                <c:pt idx="6">
                  <c:v>0.14970922851562501</c:v>
                </c:pt>
                <c:pt idx="7">
                  <c:v>0.2026932373046875</c:v>
                </c:pt>
                <c:pt idx="8">
                  <c:v>0.16770715332031252</c:v>
                </c:pt>
                <c:pt idx="9">
                  <c:v>0.31814501953125002</c:v>
                </c:pt>
                <c:pt idx="10">
                  <c:v>0.22581457519531251</c:v>
                </c:pt>
                <c:pt idx="11">
                  <c:v>4.5100952148437498E-2</c:v>
                </c:pt>
                <c:pt idx="12">
                  <c:v>3.9857055664062502E-2</c:v>
                </c:pt>
                <c:pt idx="13">
                  <c:v>6.6300292968750008E-2</c:v>
                </c:pt>
                <c:pt idx="14">
                  <c:v>3.5364746093750003E-2</c:v>
                </c:pt>
                <c:pt idx="15">
                  <c:v>0.1291409912109375</c:v>
                </c:pt>
                <c:pt idx="16">
                  <c:v>8.0918945312500018E-2</c:v>
                </c:pt>
                <c:pt idx="17">
                  <c:v>5.5307617187499998E-2</c:v>
                </c:pt>
                <c:pt idx="18">
                  <c:v>4.2639648437500004E-2</c:v>
                </c:pt>
                <c:pt idx="19">
                  <c:v>6.7723144531250015E-2</c:v>
                </c:pt>
                <c:pt idx="20">
                  <c:v>4.8342529296874999E-2</c:v>
                </c:pt>
                <c:pt idx="21">
                  <c:v>6.0184326171874997E-2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F5-47D6-B528-7E41C13E3AE3}"/>
            </c:ext>
          </c:extLst>
        </c:ser>
        <c:ser>
          <c:idx val="4"/>
          <c:order val="4"/>
          <c:tx>
            <c:strRef>
              <c:f>Energia!$L$227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Energia!$L$228:$L$249</c:f>
              <c:numCache>
                <c:formatCode>General</c:formatCode>
                <c:ptCount val="22"/>
                <c:pt idx="0">
                  <c:v>7.4937369506835938E-2</c:v>
                </c:pt>
                <c:pt idx="1">
                  <c:v>0.15184757278442385</c:v>
                </c:pt>
                <c:pt idx="2">
                  <c:v>7.7661009582519536E-2</c:v>
                </c:pt>
                <c:pt idx="3">
                  <c:v>0.17546167562866211</c:v>
                </c:pt>
                <c:pt idx="4">
                  <c:v>0.59061259072875971</c:v>
                </c:pt>
                <c:pt idx="5">
                  <c:v>9.1007226684570314E-2</c:v>
                </c:pt>
                <c:pt idx="6">
                  <c:v>0.42755298541259762</c:v>
                </c:pt>
                <c:pt idx="7">
                  <c:v>0.5130658567810058</c:v>
                </c:pt>
                <c:pt idx="8">
                  <c:v>0.44631495599365234</c:v>
                </c:pt>
                <c:pt idx="9">
                  <c:v>1.0234907944946288</c:v>
                </c:pt>
                <c:pt idx="10">
                  <c:v>0.39632195150756833</c:v>
                </c:pt>
                <c:pt idx="11">
                  <c:v>0.10357065234374999</c:v>
                </c:pt>
                <c:pt idx="12">
                  <c:v>8.7234709320068368E-2</c:v>
                </c:pt>
                <c:pt idx="13">
                  <c:v>0.12352755978393556</c:v>
                </c:pt>
                <c:pt idx="14">
                  <c:v>8.2686696868896487E-2</c:v>
                </c:pt>
                <c:pt idx="15">
                  <c:v>0.22613095587158202</c:v>
                </c:pt>
                <c:pt idx="16">
                  <c:v>0.13119588153076173</c:v>
                </c:pt>
                <c:pt idx="17">
                  <c:v>0.10800777117919921</c:v>
                </c:pt>
                <c:pt idx="18">
                  <c:v>9.0047501739501962E-2</c:v>
                </c:pt>
                <c:pt idx="19">
                  <c:v>0.12663484878540041</c:v>
                </c:pt>
                <c:pt idx="20">
                  <c:v>0.10030420993041991</c:v>
                </c:pt>
                <c:pt idx="21">
                  <c:v>0.11351320663452148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F5-47D6-B528-7E41C13E3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Energia!$H$255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Energia!$H$256:$H$277</c:f>
              <c:numCache>
                <c:formatCode>General</c:formatCode>
                <c:ptCount val="22"/>
                <c:pt idx="0">
                  <c:v>8.3015624999999999E-3</c:v>
                </c:pt>
                <c:pt idx="1">
                  <c:v>2.0577062988281252E-2</c:v>
                </c:pt>
                <c:pt idx="2">
                  <c:v>1.909302978515625E-2</c:v>
                </c:pt>
                <c:pt idx="3">
                  <c:v>1.8539135742187501E-2</c:v>
                </c:pt>
                <c:pt idx="4">
                  <c:v>2.1088659667968752E-2</c:v>
                </c:pt>
                <c:pt idx="5">
                  <c:v>1.8211633300781252E-2</c:v>
                </c:pt>
                <c:pt idx="6">
                  <c:v>2.936192321777344E-2</c:v>
                </c:pt>
                <c:pt idx="7">
                  <c:v>3.4581015014648442E-2</c:v>
                </c:pt>
                <c:pt idx="8">
                  <c:v>4.446208190917969E-2</c:v>
                </c:pt>
                <c:pt idx="9">
                  <c:v>4.4087548828125003E-2</c:v>
                </c:pt>
                <c:pt idx="10">
                  <c:v>5.1955361938476566E-2</c:v>
                </c:pt>
                <c:pt idx="11">
                  <c:v>4.5733319091796877E-2</c:v>
                </c:pt>
                <c:pt idx="12">
                  <c:v>4.4256033325195315E-2</c:v>
                </c:pt>
                <c:pt idx="13">
                  <c:v>4.5404104614257812E-2</c:v>
                </c:pt>
                <c:pt idx="14">
                  <c:v>4.4615258789062494E-2</c:v>
                </c:pt>
                <c:pt idx="15">
                  <c:v>4.8032583618164065E-2</c:v>
                </c:pt>
                <c:pt idx="16">
                  <c:v>4.5051828002929693E-2</c:v>
                </c:pt>
                <c:pt idx="17">
                  <c:v>4.5431195068359374E-2</c:v>
                </c:pt>
                <c:pt idx="18">
                  <c:v>4.4514752197265625E-2</c:v>
                </c:pt>
                <c:pt idx="19">
                  <c:v>4.5397155761718745E-2</c:v>
                </c:pt>
                <c:pt idx="20">
                  <c:v>4.4616668701171869E-2</c:v>
                </c:pt>
                <c:pt idx="21">
                  <c:v>4.5425051879882813E-2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3-4E4D-B3D8-6E94747680A0}"/>
            </c:ext>
          </c:extLst>
        </c:ser>
        <c:ser>
          <c:idx val="1"/>
          <c:order val="1"/>
          <c:tx>
            <c:strRef>
              <c:f>Energia!$I$255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Energia!$I$256:$I$277</c:f>
              <c:numCache>
                <c:formatCode>General</c:formatCode>
                <c:ptCount val="22"/>
                <c:pt idx="0">
                  <c:v>3.2720924682617192E-3</c:v>
                </c:pt>
                <c:pt idx="1">
                  <c:v>3.2312295227050784E-3</c:v>
                </c:pt>
                <c:pt idx="2">
                  <c:v>3.236193084716797E-3</c:v>
                </c:pt>
                <c:pt idx="3">
                  <c:v>3.2373045654296873E-3</c:v>
                </c:pt>
                <c:pt idx="4">
                  <c:v>3.2295161437988283E-3</c:v>
                </c:pt>
                <c:pt idx="5">
                  <c:v>3.2389578552246097E-3</c:v>
                </c:pt>
                <c:pt idx="6">
                  <c:v>3.2019325561523436E-3</c:v>
                </c:pt>
                <c:pt idx="7">
                  <c:v>3.1844973144531251E-3</c:v>
                </c:pt>
                <c:pt idx="8">
                  <c:v>3.1515271911621095E-3</c:v>
                </c:pt>
                <c:pt idx="9">
                  <c:v>3.1528750000000003E-3</c:v>
                </c:pt>
                <c:pt idx="10">
                  <c:v>3.1266687622070314E-3</c:v>
                </c:pt>
                <c:pt idx="11">
                  <c:v>3.1467791442871098E-3</c:v>
                </c:pt>
                <c:pt idx="12">
                  <c:v>3.1515527038574217E-3</c:v>
                </c:pt>
                <c:pt idx="13">
                  <c:v>3.148521728515625E-3</c:v>
                </c:pt>
                <c:pt idx="14">
                  <c:v>3.1504375305175789E-3</c:v>
                </c:pt>
                <c:pt idx="15">
                  <c:v>3.1390101928710935E-3</c:v>
                </c:pt>
                <c:pt idx="16">
                  <c:v>3.1489171752929692E-3</c:v>
                </c:pt>
                <c:pt idx="17">
                  <c:v>3.1484978942871093E-3</c:v>
                </c:pt>
                <c:pt idx="18">
                  <c:v>3.1507775878906251E-3</c:v>
                </c:pt>
                <c:pt idx="19">
                  <c:v>3.1486130371093748E-3</c:v>
                </c:pt>
                <c:pt idx="20">
                  <c:v>3.1504455871582031E-3</c:v>
                </c:pt>
                <c:pt idx="21">
                  <c:v>3.1485244140625002E-3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E3-4E4D-B3D8-6E94747680A0}"/>
            </c:ext>
          </c:extLst>
        </c:ser>
        <c:ser>
          <c:idx val="2"/>
          <c:order val="2"/>
          <c:tx>
            <c:strRef>
              <c:f>Energia!$J$255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Energia!$J$256:$J$277</c:f>
              <c:numCache>
                <c:formatCode>General</c:formatCode>
                <c:ptCount val="22"/>
                <c:pt idx="0">
                  <c:v>1.3880493164062499E-2</c:v>
                </c:pt>
                <c:pt idx="1">
                  <c:v>6.0550598144531245E-2</c:v>
                </c:pt>
                <c:pt idx="2">
                  <c:v>3.6320800781249997E-3</c:v>
                </c:pt>
                <c:pt idx="3">
                  <c:v>1.0115661621093751E-2</c:v>
                </c:pt>
                <c:pt idx="4">
                  <c:v>7.198846435546874E-2</c:v>
                </c:pt>
                <c:pt idx="5">
                  <c:v>1.61956787109375E-3</c:v>
                </c:pt>
                <c:pt idx="6">
                  <c:v>6.6057128906249997E-3</c:v>
                </c:pt>
                <c:pt idx="7">
                  <c:v>1.0115661621093751E-2</c:v>
                </c:pt>
                <c:pt idx="8">
                  <c:v>0.2035770263671875</c:v>
                </c:pt>
                <c:pt idx="9">
                  <c:v>9.1651611328124993E-2</c:v>
                </c:pt>
                <c:pt idx="10">
                  <c:v>6.8605957031249998E-2</c:v>
                </c:pt>
                <c:pt idx="11">
                  <c:v>5.7348632812500005E-3</c:v>
                </c:pt>
                <c:pt idx="12">
                  <c:v>1.6408081054687499E-3</c:v>
                </c:pt>
                <c:pt idx="13">
                  <c:v>4.2374267578124993E-3</c:v>
                </c:pt>
                <c:pt idx="14">
                  <c:v>7.7898559570312494E-3</c:v>
                </c:pt>
                <c:pt idx="15">
                  <c:v>3.6342041015625E-2</c:v>
                </c:pt>
                <c:pt idx="16">
                  <c:v>2.0496826171874996E-3</c:v>
                </c:pt>
                <c:pt idx="17">
                  <c:v>1.0736938476562501E-2</c:v>
                </c:pt>
                <c:pt idx="18">
                  <c:v>1.2266235351562499E-3</c:v>
                </c:pt>
                <c:pt idx="19">
                  <c:v>1.0758178710937498E-2</c:v>
                </c:pt>
                <c:pt idx="20">
                  <c:v>4.1099853515624996E-3</c:v>
                </c:pt>
                <c:pt idx="21">
                  <c:v>1.0529846191406249E-2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E3-4E4D-B3D8-6E94747680A0}"/>
            </c:ext>
          </c:extLst>
        </c:ser>
        <c:ser>
          <c:idx val="3"/>
          <c:order val="3"/>
          <c:tx>
            <c:strRef>
              <c:f>Energia!$K$255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Energia!$K$256:$K$277</c:f>
              <c:numCache>
                <c:formatCode>General</c:formatCode>
                <c:ptCount val="22"/>
                <c:pt idx="0">
                  <c:v>4.7418823242187498E-2</c:v>
                </c:pt>
                <c:pt idx="1">
                  <c:v>5.9427001953124996E-2</c:v>
                </c:pt>
                <c:pt idx="2">
                  <c:v>4.0803710937500008E-2</c:v>
                </c:pt>
                <c:pt idx="3">
                  <c:v>4.0786499023437499E-2</c:v>
                </c:pt>
                <c:pt idx="4">
                  <c:v>0.10974316406250001</c:v>
                </c:pt>
                <c:pt idx="5">
                  <c:v>8.7321777343750004E-2</c:v>
                </c:pt>
                <c:pt idx="6">
                  <c:v>8.0568969726562509E-2</c:v>
                </c:pt>
                <c:pt idx="7">
                  <c:v>0.1580340576171875</c:v>
                </c:pt>
                <c:pt idx="8">
                  <c:v>0.20549877929687502</c:v>
                </c:pt>
                <c:pt idx="9">
                  <c:v>0.180989013671875</c:v>
                </c:pt>
                <c:pt idx="10">
                  <c:v>0.1982869873046875</c:v>
                </c:pt>
                <c:pt idx="11">
                  <c:v>4.224377441406249E-2</c:v>
                </c:pt>
                <c:pt idx="12">
                  <c:v>3.5186889648437504E-2</c:v>
                </c:pt>
                <c:pt idx="13">
                  <c:v>6.53651123046875E-2</c:v>
                </c:pt>
                <c:pt idx="14">
                  <c:v>4.0000488281250003E-2</c:v>
                </c:pt>
                <c:pt idx="15">
                  <c:v>0.1027666015625</c:v>
                </c:pt>
                <c:pt idx="16">
                  <c:v>6.7671508789062501E-2</c:v>
                </c:pt>
                <c:pt idx="17">
                  <c:v>4.9874389648437496E-2</c:v>
                </c:pt>
                <c:pt idx="18">
                  <c:v>3.8181762695312496E-2</c:v>
                </c:pt>
                <c:pt idx="19">
                  <c:v>5.4229003906250003E-2</c:v>
                </c:pt>
                <c:pt idx="20">
                  <c:v>3.8703857421875001E-2</c:v>
                </c:pt>
                <c:pt idx="21">
                  <c:v>5.3827392578125001E-2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E3-4E4D-B3D8-6E94747680A0}"/>
            </c:ext>
          </c:extLst>
        </c:ser>
        <c:ser>
          <c:idx val="4"/>
          <c:order val="4"/>
          <c:tx>
            <c:strRef>
              <c:f>Energia!$L$255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Energia!$L$256:$L$277</c:f>
              <c:numCache>
                <c:formatCode>General</c:formatCode>
                <c:ptCount val="22"/>
                <c:pt idx="0">
                  <c:v>7.2872971374511708E-2</c:v>
                </c:pt>
                <c:pt idx="1">
                  <c:v>0.14378589260864258</c:v>
                </c:pt>
                <c:pt idx="2">
                  <c:v>6.6765013885498048E-2</c:v>
                </c:pt>
                <c:pt idx="3">
                  <c:v>7.2678600952148439E-2</c:v>
                </c:pt>
                <c:pt idx="4">
                  <c:v>0.20604980422973634</c:v>
                </c:pt>
                <c:pt idx="5">
                  <c:v>0.11039193637084962</c:v>
                </c:pt>
                <c:pt idx="6">
                  <c:v>0.11973853839111329</c:v>
                </c:pt>
                <c:pt idx="7">
                  <c:v>0.20591523156738281</c:v>
                </c:pt>
                <c:pt idx="8">
                  <c:v>0.45668941476440428</c:v>
                </c:pt>
                <c:pt idx="9">
                  <c:v>0.31988104882812496</c:v>
                </c:pt>
                <c:pt idx="10">
                  <c:v>0.32197497503662109</c:v>
                </c:pt>
                <c:pt idx="11">
                  <c:v>9.6858735931396489E-2</c:v>
                </c:pt>
                <c:pt idx="12">
                  <c:v>8.4235283782958997E-2</c:v>
                </c:pt>
                <c:pt idx="13">
                  <c:v>0.11815516540527343</c:v>
                </c:pt>
                <c:pt idx="14">
                  <c:v>9.5556040557861321E-2</c:v>
                </c:pt>
                <c:pt idx="15">
                  <c:v>0.19028023638916017</c:v>
                </c:pt>
                <c:pt idx="16">
                  <c:v>0.11792193658447267</c:v>
                </c:pt>
                <c:pt idx="17">
                  <c:v>0.10919102108764647</c:v>
                </c:pt>
                <c:pt idx="18">
                  <c:v>8.7073916015625002E-2</c:v>
                </c:pt>
                <c:pt idx="19">
                  <c:v>0.11353295141601562</c:v>
                </c:pt>
                <c:pt idx="20">
                  <c:v>9.0580957061767581E-2</c:v>
                </c:pt>
                <c:pt idx="21">
                  <c:v>0.11293081506347656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E3-4E4D-B3D8-6E9474768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Energia!$H$283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Energia!$H$284:$H$305</c:f>
              <c:numCache>
                <c:formatCode>General</c:formatCode>
                <c:ptCount val="22"/>
                <c:pt idx="0">
                  <c:v>8.2786010742187492E-3</c:v>
                </c:pt>
                <c:pt idx="1">
                  <c:v>1.7594595336914064E-2</c:v>
                </c:pt>
                <c:pt idx="2">
                  <c:v>1.6663348388671874E-2</c:v>
                </c:pt>
                <c:pt idx="3">
                  <c:v>1.610351257324219E-2</c:v>
                </c:pt>
                <c:pt idx="4">
                  <c:v>3.7416247558593754E-2</c:v>
                </c:pt>
                <c:pt idx="5">
                  <c:v>3.3703042602539063E-2</c:v>
                </c:pt>
                <c:pt idx="6">
                  <c:v>3.374977111816406E-2</c:v>
                </c:pt>
                <c:pt idx="7">
                  <c:v>3.5524044799804685E-2</c:v>
                </c:pt>
                <c:pt idx="8">
                  <c:v>3.6420648193359377E-2</c:v>
                </c:pt>
                <c:pt idx="9">
                  <c:v>4.4373257446289061E-2</c:v>
                </c:pt>
                <c:pt idx="10">
                  <c:v>4.6871823120117187E-2</c:v>
                </c:pt>
                <c:pt idx="11">
                  <c:v>4.3511801147460942E-2</c:v>
                </c:pt>
                <c:pt idx="12">
                  <c:v>4.3028704833984383E-2</c:v>
                </c:pt>
                <c:pt idx="13">
                  <c:v>4.4226828002929694E-2</c:v>
                </c:pt>
                <c:pt idx="14">
                  <c:v>4.2517813110351563E-2</c:v>
                </c:pt>
                <c:pt idx="15">
                  <c:v>4.6971524047851564E-2</c:v>
                </c:pt>
                <c:pt idx="16">
                  <c:v>4.5082543945312505E-2</c:v>
                </c:pt>
                <c:pt idx="17">
                  <c:v>4.4756149291992189E-2</c:v>
                </c:pt>
                <c:pt idx="18">
                  <c:v>4.3737185668945314E-2</c:v>
                </c:pt>
                <c:pt idx="19">
                  <c:v>4.5124035644531248E-2</c:v>
                </c:pt>
                <c:pt idx="20">
                  <c:v>4.386377563476563E-2</c:v>
                </c:pt>
                <c:pt idx="21">
                  <c:v>4.5031686401367191E-2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F-4B41-BD63-AE1ACD0B4C96}"/>
            </c:ext>
          </c:extLst>
        </c:ser>
        <c:ser>
          <c:idx val="1"/>
          <c:order val="1"/>
          <c:tx>
            <c:strRef>
              <c:f>Energia!$I$283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Energia!$I$284:$I$305</c:f>
              <c:numCache>
                <c:formatCode>General</c:formatCode>
                <c:ptCount val="22"/>
                <c:pt idx="0">
                  <c:v>3.2721713562011722E-3</c:v>
                </c:pt>
                <c:pt idx="1">
                  <c:v>3.2404362487792968E-3</c:v>
                </c:pt>
                <c:pt idx="2">
                  <c:v>3.2435088500976567E-3</c:v>
                </c:pt>
                <c:pt idx="3">
                  <c:v>3.2453981323242185E-3</c:v>
                </c:pt>
                <c:pt idx="4">
                  <c:v>3.1750703735351567E-3</c:v>
                </c:pt>
                <c:pt idx="5">
                  <c:v>3.186776672363281E-3</c:v>
                </c:pt>
                <c:pt idx="6">
                  <c:v>3.1865386657714844E-3</c:v>
                </c:pt>
                <c:pt idx="7">
                  <c:v>3.1807308349609377E-3</c:v>
                </c:pt>
                <c:pt idx="8">
                  <c:v>3.1783249206542973E-3</c:v>
                </c:pt>
                <c:pt idx="9">
                  <c:v>3.1519048461914061E-3</c:v>
                </c:pt>
                <c:pt idx="10">
                  <c:v>3.1435887145996092E-3</c:v>
                </c:pt>
                <c:pt idx="11">
                  <c:v>3.1540422058105467E-3</c:v>
                </c:pt>
                <c:pt idx="12">
                  <c:v>3.1564528198242191E-3</c:v>
                </c:pt>
                <c:pt idx="13">
                  <c:v>3.1516252136230471E-3</c:v>
                </c:pt>
                <c:pt idx="14">
                  <c:v>3.1580393066406253E-3</c:v>
                </c:pt>
                <c:pt idx="15">
                  <c:v>3.1425359802246095E-3</c:v>
                </c:pt>
                <c:pt idx="16">
                  <c:v>3.1494851684570314E-3</c:v>
                </c:pt>
                <c:pt idx="17">
                  <c:v>3.1507191772460943E-3</c:v>
                </c:pt>
                <c:pt idx="18">
                  <c:v>3.1540603332519536E-3</c:v>
                </c:pt>
                <c:pt idx="19">
                  <c:v>3.1494640197753912E-3</c:v>
                </c:pt>
                <c:pt idx="20">
                  <c:v>3.1536756286621101E-3</c:v>
                </c:pt>
                <c:pt idx="21">
                  <c:v>3.1498121337890628E-3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BF-4B41-BD63-AE1ACD0B4C96}"/>
            </c:ext>
          </c:extLst>
        </c:ser>
        <c:ser>
          <c:idx val="2"/>
          <c:order val="2"/>
          <c:tx>
            <c:strRef>
              <c:f>Energia!$J$283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Energia!$J$284:$J$305</c:f>
              <c:numCache>
                <c:formatCode>General</c:formatCode>
                <c:ptCount val="22"/>
                <c:pt idx="0">
                  <c:v>1.3864562988281249E-2</c:v>
                </c:pt>
                <c:pt idx="1">
                  <c:v>3.6873046875000003E-2</c:v>
                </c:pt>
                <c:pt idx="2">
                  <c:v>1.61956787109375E-3</c:v>
                </c:pt>
                <c:pt idx="3">
                  <c:v>1.2106933593749999E-3</c:v>
                </c:pt>
                <c:pt idx="4">
                  <c:v>7.8445495605468749E-2</c:v>
                </c:pt>
                <c:pt idx="5">
                  <c:v>1.6142578124999998E-3</c:v>
                </c:pt>
                <c:pt idx="6">
                  <c:v>3.2391357421874996E-2</c:v>
                </c:pt>
                <c:pt idx="7">
                  <c:v>4.7397583007812494E-2</c:v>
                </c:pt>
                <c:pt idx="8">
                  <c:v>1.7549743652343748E-2</c:v>
                </c:pt>
                <c:pt idx="9">
                  <c:v>7.7744567871093739E-2</c:v>
                </c:pt>
                <c:pt idx="10">
                  <c:v>3.2125854492187494E-2</c:v>
                </c:pt>
                <c:pt idx="11">
                  <c:v>8.2093505859375006E-3</c:v>
                </c:pt>
                <c:pt idx="12">
                  <c:v>1.2319335937500001E-3</c:v>
                </c:pt>
                <c:pt idx="13">
                  <c:v>1.5080566406249997E-2</c:v>
                </c:pt>
                <c:pt idx="14">
                  <c:v>1.2266235351562499E-3</c:v>
                </c:pt>
                <c:pt idx="15">
                  <c:v>4.244860839843749E-2</c:v>
                </c:pt>
                <c:pt idx="16">
                  <c:v>1.47725830078125E-2</c:v>
                </c:pt>
                <c:pt idx="17">
                  <c:v>2.1415466308593749E-2</c:v>
                </c:pt>
                <c:pt idx="18">
                  <c:v>1.3508789062499998E-2</c:v>
                </c:pt>
                <c:pt idx="19">
                  <c:v>2.1330505371093749E-2</c:v>
                </c:pt>
                <c:pt idx="20">
                  <c:v>1.34981689453125E-2</c:v>
                </c:pt>
                <c:pt idx="21">
                  <c:v>2.6295410156249997E-2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BF-4B41-BD63-AE1ACD0B4C96}"/>
            </c:ext>
          </c:extLst>
        </c:ser>
        <c:ser>
          <c:idx val="3"/>
          <c:order val="3"/>
          <c:tx>
            <c:strRef>
              <c:f>Energia!$K$283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Energia!$K$284:$K$305</c:f>
              <c:numCache>
                <c:formatCode>General</c:formatCode>
                <c:ptCount val="22"/>
                <c:pt idx="0">
                  <c:v>4.578369140625E-2</c:v>
                </c:pt>
                <c:pt idx="1">
                  <c:v>5.4137207031250002E-2</c:v>
                </c:pt>
                <c:pt idx="2">
                  <c:v>3.9283325195312503E-2</c:v>
                </c:pt>
                <c:pt idx="3">
                  <c:v>7.5112792968750008E-2</c:v>
                </c:pt>
                <c:pt idx="4">
                  <c:v>0.14884863281249999</c:v>
                </c:pt>
                <c:pt idx="5">
                  <c:v>9.1223144531249994E-2</c:v>
                </c:pt>
                <c:pt idx="6">
                  <c:v>8.6243164062500016E-2</c:v>
                </c:pt>
                <c:pt idx="7">
                  <c:v>0.15914709472656252</c:v>
                </c:pt>
                <c:pt idx="8">
                  <c:v>0.12210131835937502</c:v>
                </c:pt>
                <c:pt idx="9">
                  <c:v>0.16967504882812501</c:v>
                </c:pt>
                <c:pt idx="10">
                  <c:v>0.15745458984374999</c:v>
                </c:pt>
                <c:pt idx="11">
                  <c:v>4.2806030273437504E-2</c:v>
                </c:pt>
                <c:pt idx="12">
                  <c:v>3.9294799804687502E-2</c:v>
                </c:pt>
                <c:pt idx="13">
                  <c:v>7.0706542968750022E-2</c:v>
                </c:pt>
                <c:pt idx="14">
                  <c:v>3.5456542968749998E-2</c:v>
                </c:pt>
                <c:pt idx="15">
                  <c:v>0.113151123046875</c:v>
                </c:pt>
                <c:pt idx="16">
                  <c:v>9.0133056640625001E-2</c:v>
                </c:pt>
                <c:pt idx="17">
                  <c:v>7.5290649414062508E-2</c:v>
                </c:pt>
                <c:pt idx="18">
                  <c:v>6.1044921874999998E-2</c:v>
                </c:pt>
                <c:pt idx="19">
                  <c:v>8.2881103515624985E-2</c:v>
                </c:pt>
                <c:pt idx="20">
                  <c:v>6.0689208984375E-2</c:v>
                </c:pt>
                <c:pt idx="21">
                  <c:v>8.3850708007812511E-2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BF-4B41-BD63-AE1ACD0B4C96}"/>
            </c:ext>
          </c:extLst>
        </c:ser>
        <c:ser>
          <c:idx val="4"/>
          <c:order val="4"/>
          <c:tx>
            <c:strRef>
              <c:f>Energia!$L$283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Energia!$L$284:$L$305</c:f>
              <c:numCache>
                <c:formatCode>General</c:formatCode>
                <c:ptCount val="22"/>
                <c:pt idx="0">
                  <c:v>7.1199026824951162E-2</c:v>
                </c:pt>
                <c:pt idx="1">
                  <c:v>0.11184528549194336</c:v>
                </c:pt>
                <c:pt idx="2">
                  <c:v>6.0809750305175783E-2</c:v>
                </c:pt>
                <c:pt idx="3">
                  <c:v>9.5672397033691417E-2</c:v>
                </c:pt>
                <c:pt idx="4">
                  <c:v>0.26788544635009764</c:v>
                </c:pt>
                <c:pt idx="5">
                  <c:v>0.12972722161865233</c:v>
                </c:pt>
                <c:pt idx="6">
                  <c:v>0.15557083126831056</c:v>
                </c:pt>
                <c:pt idx="7">
                  <c:v>0.24524945336914064</c:v>
                </c:pt>
                <c:pt idx="8">
                  <c:v>0.17925003512573245</c:v>
                </c:pt>
                <c:pt idx="9">
                  <c:v>0.29494477899169924</c:v>
                </c:pt>
                <c:pt idx="10">
                  <c:v>0.23959585617065429</c:v>
                </c:pt>
                <c:pt idx="11">
                  <c:v>9.7681224212646495E-2</c:v>
                </c:pt>
                <c:pt idx="12">
                  <c:v>8.6711891052246109E-2</c:v>
                </c:pt>
                <c:pt idx="13">
                  <c:v>0.13316556259155277</c:v>
                </c:pt>
                <c:pt idx="14">
                  <c:v>8.2359018920898433E-2</c:v>
                </c:pt>
                <c:pt idx="15">
                  <c:v>0.20571379147338867</c:v>
                </c:pt>
                <c:pt idx="16">
                  <c:v>0.15313766876220702</c:v>
                </c:pt>
                <c:pt idx="17">
                  <c:v>0.14461298419189456</c:v>
                </c:pt>
                <c:pt idx="18">
                  <c:v>0.12144495693969726</c:v>
                </c:pt>
                <c:pt idx="19">
                  <c:v>0.15248510855102537</c:v>
                </c:pt>
                <c:pt idx="20">
                  <c:v>0.12120482919311523</c:v>
                </c:pt>
                <c:pt idx="21">
                  <c:v>0.15832761669921874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BF-4B41-BD63-AE1ACD0B4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Energia!$H$311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Energia!$H$312:$H$333</c:f>
              <c:numCache>
                <c:formatCode>General</c:formatCode>
                <c:ptCount val="22"/>
                <c:pt idx="0">
                  <c:v>7.7452514648437502E-3</c:v>
                </c:pt>
                <c:pt idx="1">
                  <c:v>7.7419281005859375E-3</c:v>
                </c:pt>
                <c:pt idx="2">
                  <c:v>7.7554229736328129E-3</c:v>
                </c:pt>
                <c:pt idx="3">
                  <c:v>7.7722412109375002E-3</c:v>
                </c:pt>
                <c:pt idx="4">
                  <c:v>1.0981402587890625E-2</c:v>
                </c:pt>
                <c:pt idx="5">
                  <c:v>1.0874752807617188E-2</c:v>
                </c:pt>
                <c:pt idx="6">
                  <c:v>1.6196566772460938E-2</c:v>
                </c:pt>
                <c:pt idx="7">
                  <c:v>3.237228698730469E-2</c:v>
                </c:pt>
                <c:pt idx="8">
                  <c:v>3.4808010864257811E-2</c:v>
                </c:pt>
                <c:pt idx="9">
                  <c:v>5.0841531372070307E-2</c:v>
                </c:pt>
                <c:pt idx="10">
                  <c:v>5.3792678833007819E-2</c:v>
                </c:pt>
                <c:pt idx="11">
                  <c:v>4.949748229980469E-2</c:v>
                </c:pt>
                <c:pt idx="12">
                  <c:v>4.9276629638671875E-2</c:v>
                </c:pt>
                <c:pt idx="13">
                  <c:v>4.9648342895507812E-2</c:v>
                </c:pt>
                <c:pt idx="14">
                  <c:v>4.8845599365234381E-2</c:v>
                </c:pt>
                <c:pt idx="15">
                  <c:v>5.2952270507812503E-2</c:v>
                </c:pt>
                <c:pt idx="16">
                  <c:v>5.0980609130859375E-2</c:v>
                </c:pt>
                <c:pt idx="17">
                  <c:v>4.8954162597656253E-2</c:v>
                </c:pt>
                <c:pt idx="18">
                  <c:v>4.934823303222656E-2</c:v>
                </c:pt>
                <c:pt idx="19">
                  <c:v>4.911448974609376E-2</c:v>
                </c:pt>
                <c:pt idx="20">
                  <c:v>4.9427792358398448E-2</c:v>
                </c:pt>
                <c:pt idx="21">
                  <c:v>4.8800280761718752E-2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AF-480E-BE28-F9D89A035952}"/>
            </c:ext>
          </c:extLst>
        </c:ser>
        <c:ser>
          <c:idx val="1"/>
          <c:order val="1"/>
          <c:tx>
            <c:strRef>
              <c:f>Energia!$I$311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Energia!$I$312:$I$333</c:f>
              <c:numCache>
                <c:formatCode>General</c:formatCode>
                <c:ptCount val="22"/>
                <c:pt idx="0">
                  <c:v>3.2739508666992188E-3</c:v>
                </c:pt>
                <c:pt idx="1">
                  <c:v>3.273989471435547E-3</c:v>
                </c:pt>
                <c:pt idx="2">
                  <c:v>3.2739193115234378E-3</c:v>
                </c:pt>
                <c:pt idx="3">
                  <c:v>3.273889434814453E-3</c:v>
                </c:pt>
                <c:pt idx="4">
                  <c:v>3.2624204711914065E-3</c:v>
                </c:pt>
                <c:pt idx="5">
                  <c:v>3.2628760070800783E-3</c:v>
                </c:pt>
                <c:pt idx="6">
                  <c:v>3.2458583679199219E-3</c:v>
                </c:pt>
                <c:pt idx="7">
                  <c:v>3.1916499328613281E-3</c:v>
                </c:pt>
                <c:pt idx="8">
                  <c:v>3.1830605468749999E-3</c:v>
                </c:pt>
                <c:pt idx="9">
                  <c:v>3.130056243896485E-3</c:v>
                </c:pt>
                <c:pt idx="10">
                  <c:v>3.1204920043945315E-3</c:v>
                </c:pt>
                <c:pt idx="11">
                  <c:v>3.1348418884277343E-3</c:v>
                </c:pt>
                <c:pt idx="12">
                  <c:v>3.1355465087890629E-3</c:v>
                </c:pt>
                <c:pt idx="13">
                  <c:v>3.1344212646484378E-3</c:v>
                </c:pt>
                <c:pt idx="14">
                  <c:v>3.13674057006836E-3</c:v>
                </c:pt>
                <c:pt idx="15">
                  <c:v>3.1226401062011719E-3</c:v>
                </c:pt>
                <c:pt idx="16">
                  <c:v>3.1298440856933596E-3</c:v>
                </c:pt>
                <c:pt idx="17">
                  <c:v>3.1360443420410159E-3</c:v>
                </c:pt>
                <c:pt idx="18">
                  <c:v>3.135417938232422E-3</c:v>
                </c:pt>
                <c:pt idx="19">
                  <c:v>3.135468627929688E-3</c:v>
                </c:pt>
                <c:pt idx="20">
                  <c:v>3.1351497192382816E-3</c:v>
                </c:pt>
                <c:pt idx="21">
                  <c:v>3.1365425109863279E-3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F-480E-BE28-F9D89A035952}"/>
            </c:ext>
          </c:extLst>
        </c:ser>
        <c:ser>
          <c:idx val="2"/>
          <c:order val="2"/>
          <c:tx>
            <c:strRef>
              <c:f>Energia!$J$311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Energia!$J$312:$J$333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3.2046203613281241E-2</c:v>
                </c:pt>
                <c:pt idx="5">
                  <c:v>1.0094421386718748E-2</c:v>
                </c:pt>
                <c:pt idx="6">
                  <c:v>6.4995117187499993E-2</c:v>
                </c:pt>
                <c:pt idx="7">
                  <c:v>0.24905767822265623</c:v>
                </c:pt>
                <c:pt idx="8">
                  <c:v>0.11258386230468749</c:v>
                </c:pt>
                <c:pt idx="9">
                  <c:v>1.3795532226562497E-2</c:v>
                </c:pt>
                <c:pt idx="10">
                  <c:v>4.9585327148437504E-2</c:v>
                </c:pt>
                <c:pt idx="11">
                  <c:v>7.7845458984374992E-3</c:v>
                </c:pt>
                <c:pt idx="12">
                  <c:v>1.2266235351562499E-3</c:v>
                </c:pt>
                <c:pt idx="13">
                  <c:v>2.0496826171875E-2</c:v>
                </c:pt>
                <c:pt idx="14">
                  <c:v>6.1490478515624997E-3</c:v>
                </c:pt>
                <c:pt idx="15">
                  <c:v>5.7799987792968736E-2</c:v>
                </c:pt>
                <c:pt idx="16">
                  <c:v>4.6717895507812496E-2</c:v>
                </c:pt>
                <c:pt idx="17">
                  <c:v>6.1490478515624997E-3</c:v>
                </c:pt>
                <c:pt idx="18">
                  <c:v>4.6144409179687497E-3</c:v>
                </c:pt>
                <c:pt idx="19">
                  <c:v>3.6904907226562493E-3</c:v>
                </c:pt>
                <c:pt idx="20">
                  <c:v>4.6197509765624999E-3</c:v>
                </c:pt>
                <c:pt idx="21">
                  <c:v>1.6461181640624999E-3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F-480E-BE28-F9D89A035952}"/>
            </c:ext>
          </c:extLst>
        </c:ser>
        <c:ser>
          <c:idx val="3"/>
          <c:order val="3"/>
          <c:tx>
            <c:strRef>
              <c:f>Energia!$K$311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Energia!$K$312:$K$333</c:f>
              <c:numCache>
                <c:formatCode>General</c:formatCode>
                <c:ptCount val="22"/>
                <c:pt idx="0">
                  <c:v>3.7080200195312503E-2</c:v>
                </c:pt>
                <c:pt idx="1">
                  <c:v>3.4968872070312504E-2</c:v>
                </c:pt>
                <c:pt idx="2">
                  <c:v>3.4968872070312504E-2</c:v>
                </c:pt>
                <c:pt idx="3">
                  <c:v>3.485986328125E-2</c:v>
                </c:pt>
                <c:pt idx="4">
                  <c:v>5.3064331054687504E-2</c:v>
                </c:pt>
                <c:pt idx="5">
                  <c:v>4.1038940429687497E-2</c:v>
                </c:pt>
                <c:pt idx="6">
                  <c:v>6.8044433593749995E-2</c:v>
                </c:pt>
                <c:pt idx="7">
                  <c:v>0.20226867675781252</c:v>
                </c:pt>
                <c:pt idx="8">
                  <c:v>0.10856701660156251</c:v>
                </c:pt>
                <c:pt idx="9">
                  <c:v>0.19724279785156248</c:v>
                </c:pt>
                <c:pt idx="10">
                  <c:v>0.17404687500000002</c:v>
                </c:pt>
                <c:pt idx="11">
                  <c:v>4.6759033203125001E-2</c:v>
                </c:pt>
                <c:pt idx="12">
                  <c:v>5.2989746093749998E-2</c:v>
                </c:pt>
                <c:pt idx="13">
                  <c:v>7.2898193359375002E-2</c:v>
                </c:pt>
                <c:pt idx="14">
                  <c:v>4.4228881835937504E-2</c:v>
                </c:pt>
                <c:pt idx="15">
                  <c:v>0.13654211425781251</c:v>
                </c:pt>
                <c:pt idx="16">
                  <c:v>6.9817260742187498E-2</c:v>
                </c:pt>
                <c:pt idx="17">
                  <c:v>4.5387817382812501E-2</c:v>
                </c:pt>
                <c:pt idx="18">
                  <c:v>4.6667236328125E-2</c:v>
                </c:pt>
                <c:pt idx="19">
                  <c:v>4.8244995117187502E-2</c:v>
                </c:pt>
                <c:pt idx="20">
                  <c:v>4.5146850585937502E-2</c:v>
                </c:pt>
                <c:pt idx="21">
                  <c:v>4.0981567382812494E-2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AF-480E-BE28-F9D89A035952}"/>
            </c:ext>
          </c:extLst>
        </c:ser>
        <c:ser>
          <c:idx val="4"/>
          <c:order val="4"/>
          <c:tx>
            <c:strRef>
              <c:f>Energia!$L$311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Energia!$L$312:$L$333</c:f>
              <c:numCache>
                <c:formatCode>General</c:formatCode>
                <c:ptCount val="22"/>
                <c:pt idx="0">
                  <c:v>4.8099402526855475E-2</c:v>
                </c:pt>
                <c:pt idx="1">
                  <c:v>4.598478964233399E-2</c:v>
                </c:pt>
                <c:pt idx="2">
                  <c:v>4.5998214355468754E-2</c:v>
                </c:pt>
                <c:pt idx="3">
                  <c:v>4.5905993927001953E-2</c:v>
                </c:pt>
                <c:pt idx="4">
                  <c:v>9.9354357727050785E-2</c:v>
                </c:pt>
                <c:pt idx="5">
                  <c:v>6.5270990631103504E-2</c:v>
                </c:pt>
                <c:pt idx="6">
                  <c:v>0.15248197592163085</c:v>
                </c:pt>
                <c:pt idx="7">
                  <c:v>0.48689029190063476</c:v>
                </c:pt>
                <c:pt idx="8">
                  <c:v>0.25914195031738285</c:v>
                </c:pt>
                <c:pt idx="9">
                  <c:v>0.26500991769409177</c:v>
                </c:pt>
                <c:pt idx="10">
                  <c:v>0.28054537298583987</c:v>
                </c:pt>
                <c:pt idx="11">
                  <c:v>0.10717590328979493</c:v>
                </c:pt>
                <c:pt idx="12">
                  <c:v>0.10662854577636718</c:v>
                </c:pt>
                <c:pt idx="13">
                  <c:v>0.14617778369140627</c:v>
                </c:pt>
                <c:pt idx="14">
                  <c:v>0.10236026962280274</c:v>
                </c:pt>
                <c:pt idx="15">
                  <c:v>0.25041701266479494</c:v>
                </c:pt>
                <c:pt idx="16">
                  <c:v>0.17064560946655272</c:v>
                </c:pt>
                <c:pt idx="17">
                  <c:v>0.10362707217407227</c:v>
                </c:pt>
                <c:pt idx="18">
                  <c:v>0.10376532821655274</c:v>
                </c:pt>
                <c:pt idx="19">
                  <c:v>0.1041854442138672</c:v>
                </c:pt>
                <c:pt idx="20">
                  <c:v>0.10232954364013674</c:v>
                </c:pt>
                <c:pt idx="21">
                  <c:v>9.4564508819580076E-2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AF-480E-BE28-F9D89A035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Energia!$H$339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Energia!$H$340:$H$361</c:f>
              <c:numCache>
                <c:formatCode>General</c:formatCode>
                <c:ptCount val="22"/>
                <c:pt idx="0">
                  <c:v>8.3135467529296889E-3</c:v>
                </c:pt>
                <c:pt idx="1">
                  <c:v>2.9558908081054689E-2</c:v>
                </c:pt>
                <c:pt idx="2">
                  <c:v>3.0494485473632812E-2</c:v>
                </c:pt>
                <c:pt idx="3">
                  <c:v>3.4111413574218749E-2</c:v>
                </c:pt>
                <c:pt idx="4">
                  <c:v>4.8483453369140631E-2</c:v>
                </c:pt>
                <c:pt idx="5">
                  <c:v>3.5247399902343754E-2</c:v>
                </c:pt>
                <c:pt idx="6">
                  <c:v>3.8683557128906247E-2</c:v>
                </c:pt>
                <c:pt idx="7">
                  <c:v>5.0979299926757815E-2</c:v>
                </c:pt>
                <c:pt idx="8">
                  <c:v>4.8111236572265619E-2</c:v>
                </c:pt>
                <c:pt idx="9">
                  <c:v>5.6518441772460938E-2</c:v>
                </c:pt>
                <c:pt idx="10">
                  <c:v>5.3854110717773435E-2</c:v>
                </c:pt>
                <c:pt idx="11">
                  <c:v>4.9522961425781255E-2</c:v>
                </c:pt>
                <c:pt idx="12">
                  <c:v>4.8698364257812501E-2</c:v>
                </c:pt>
                <c:pt idx="13">
                  <c:v>5.1283035278320316E-2</c:v>
                </c:pt>
                <c:pt idx="14">
                  <c:v>4.8838751220703129E-2</c:v>
                </c:pt>
                <c:pt idx="15">
                  <c:v>5.2528189086914062E-2</c:v>
                </c:pt>
                <c:pt idx="16">
                  <c:v>5.0821591186523435E-2</c:v>
                </c:pt>
                <c:pt idx="17">
                  <c:v>4.8759997558593754E-2</c:v>
                </c:pt>
                <c:pt idx="18">
                  <c:v>4.919656677246094E-2</c:v>
                </c:pt>
                <c:pt idx="19">
                  <c:v>4.8986288452148447E-2</c:v>
                </c:pt>
                <c:pt idx="20">
                  <c:v>4.906645202636719E-2</c:v>
                </c:pt>
                <c:pt idx="21">
                  <c:v>4.8761911010742183E-2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12-4B97-9AF9-20BB82EDA28C}"/>
            </c:ext>
          </c:extLst>
        </c:ser>
        <c:ser>
          <c:idx val="1"/>
          <c:order val="1"/>
          <c:tx>
            <c:strRef>
              <c:f>Energia!$I$339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Energia!$I$340:$I$361</c:f>
              <c:numCache>
                <c:formatCode>General</c:formatCode>
                <c:ptCount val="22"/>
                <c:pt idx="0">
                  <c:v>3.2720562133789067E-3</c:v>
                </c:pt>
                <c:pt idx="1">
                  <c:v>3.2012504272460941E-3</c:v>
                </c:pt>
                <c:pt idx="2">
                  <c:v>3.1980935668945317E-3</c:v>
                </c:pt>
                <c:pt idx="3">
                  <c:v>3.1861311340332034E-3</c:v>
                </c:pt>
                <c:pt idx="4">
                  <c:v>3.1374320983886721E-3</c:v>
                </c:pt>
                <c:pt idx="5">
                  <c:v>3.1822035217285161E-3</c:v>
                </c:pt>
                <c:pt idx="6">
                  <c:v>3.1708943481445315E-3</c:v>
                </c:pt>
                <c:pt idx="7">
                  <c:v>3.1298988037109375E-3</c:v>
                </c:pt>
                <c:pt idx="8">
                  <c:v>3.1394502868652345E-3</c:v>
                </c:pt>
                <c:pt idx="9">
                  <c:v>3.1114175415039064E-3</c:v>
                </c:pt>
                <c:pt idx="10">
                  <c:v>3.1202080078125E-3</c:v>
                </c:pt>
                <c:pt idx="11">
                  <c:v>3.1339939270019538E-3</c:v>
                </c:pt>
                <c:pt idx="12">
                  <c:v>3.1375183715820318E-3</c:v>
                </c:pt>
                <c:pt idx="13">
                  <c:v>3.128147155761719E-3</c:v>
                </c:pt>
                <c:pt idx="14">
                  <c:v>3.1369681701660158E-3</c:v>
                </c:pt>
                <c:pt idx="15">
                  <c:v>3.1247499389648447E-3</c:v>
                </c:pt>
                <c:pt idx="16">
                  <c:v>3.1304496765136719E-3</c:v>
                </c:pt>
                <c:pt idx="17">
                  <c:v>3.1372592163085937E-3</c:v>
                </c:pt>
                <c:pt idx="18">
                  <c:v>3.1358046569824227E-3</c:v>
                </c:pt>
                <c:pt idx="19">
                  <c:v>3.1361819763183595E-3</c:v>
                </c:pt>
                <c:pt idx="20">
                  <c:v>3.1363504943847662E-3</c:v>
                </c:pt>
                <c:pt idx="21">
                  <c:v>3.1373216552734381E-3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12-4B97-9AF9-20BB82EDA28C}"/>
            </c:ext>
          </c:extLst>
        </c:ser>
        <c:ser>
          <c:idx val="2"/>
          <c:order val="2"/>
          <c:tx>
            <c:strRef>
              <c:f>Energia!$J$339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Energia!$J$340:$J$361</c:f>
              <c:numCache>
                <c:formatCode>General</c:formatCode>
                <c:ptCount val="22"/>
                <c:pt idx="0">
                  <c:v>1.3864562988281249E-2</c:v>
                </c:pt>
                <c:pt idx="1">
                  <c:v>0.16134082031249999</c:v>
                </c:pt>
                <c:pt idx="2">
                  <c:v>0.24649291992187497</c:v>
                </c:pt>
                <c:pt idx="3">
                  <c:v>0.41531561279296875</c:v>
                </c:pt>
                <c:pt idx="4">
                  <c:v>0.41764141845703123</c:v>
                </c:pt>
                <c:pt idx="5">
                  <c:v>3.6108398437499994E-2</c:v>
                </c:pt>
                <c:pt idx="6">
                  <c:v>2.5987426757812501E-2</c:v>
                </c:pt>
                <c:pt idx="7">
                  <c:v>0.27044659423828121</c:v>
                </c:pt>
                <c:pt idx="8">
                  <c:v>4.6271850585937496E-2</c:v>
                </c:pt>
                <c:pt idx="9">
                  <c:v>0.26367095947265617</c:v>
                </c:pt>
                <c:pt idx="10">
                  <c:v>6.6349182128906239E-2</c:v>
                </c:pt>
                <c:pt idx="11">
                  <c:v>3.2816162109374999E-3</c:v>
                </c:pt>
                <c:pt idx="12">
                  <c:v>4.0993652343749992E-3</c:v>
                </c:pt>
                <c:pt idx="13">
                  <c:v>3.3952514648437501E-2</c:v>
                </c:pt>
                <c:pt idx="14">
                  <c:v>1.6461181640625001E-3</c:v>
                </c:pt>
                <c:pt idx="15">
                  <c:v>5.3589111328124987E-2</c:v>
                </c:pt>
                <c:pt idx="16">
                  <c:v>3.6453552246093743E-2</c:v>
                </c:pt>
                <c:pt idx="17">
                  <c:v>1.6408081054687499E-3</c:v>
                </c:pt>
                <c:pt idx="18">
                  <c:v>8.3421020507812495E-3</c:v>
                </c:pt>
                <c:pt idx="19">
                  <c:v>7.7845458984374992E-3</c:v>
                </c:pt>
                <c:pt idx="20">
                  <c:v>4.6091308593750003E-3</c:v>
                </c:pt>
                <c:pt idx="21">
                  <c:v>1.6408081054687499E-3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12-4B97-9AF9-20BB82EDA28C}"/>
            </c:ext>
          </c:extLst>
        </c:ser>
        <c:ser>
          <c:idx val="3"/>
          <c:order val="3"/>
          <c:tx>
            <c:strRef>
              <c:f>Energia!$K$339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Energia!$K$340:$K$361</c:f>
              <c:numCache>
                <c:formatCode>General</c:formatCode>
                <c:ptCount val="22"/>
                <c:pt idx="0">
                  <c:v>4.8635131835937505E-2</c:v>
                </c:pt>
                <c:pt idx="1">
                  <c:v>0.1387681884765625</c:v>
                </c:pt>
                <c:pt idx="2">
                  <c:v>0.13567578125000004</c:v>
                </c:pt>
                <c:pt idx="3">
                  <c:v>0.22230908203125002</c:v>
                </c:pt>
                <c:pt idx="4">
                  <c:v>0.31163891601562504</c:v>
                </c:pt>
                <c:pt idx="5">
                  <c:v>5.8371337890625007E-2</c:v>
                </c:pt>
                <c:pt idx="6">
                  <c:v>8.6730834960937503E-2</c:v>
                </c:pt>
                <c:pt idx="7">
                  <c:v>0.25409948730468751</c:v>
                </c:pt>
                <c:pt idx="8">
                  <c:v>0.1308736572265625</c:v>
                </c:pt>
                <c:pt idx="9">
                  <c:v>0.26269970703125001</c:v>
                </c:pt>
                <c:pt idx="10">
                  <c:v>0.16536633300781253</c:v>
                </c:pt>
                <c:pt idx="11">
                  <c:v>4.23642578125E-2</c:v>
                </c:pt>
                <c:pt idx="12">
                  <c:v>3.807849121093751E-2</c:v>
                </c:pt>
                <c:pt idx="13">
                  <c:v>7.8842041015625003E-2</c:v>
                </c:pt>
                <c:pt idx="14">
                  <c:v>3.7619506835937504E-2</c:v>
                </c:pt>
                <c:pt idx="15">
                  <c:v>9.3483642578124998E-2</c:v>
                </c:pt>
                <c:pt idx="16">
                  <c:v>6.6185546875000001E-2</c:v>
                </c:pt>
                <c:pt idx="17">
                  <c:v>3.6862182617187503E-2</c:v>
                </c:pt>
                <c:pt idx="18">
                  <c:v>4.4079711914062493E-2</c:v>
                </c:pt>
                <c:pt idx="19">
                  <c:v>4.5846801757812507E-2</c:v>
                </c:pt>
                <c:pt idx="20">
                  <c:v>4.4079711914062493E-2</c:v>
                </c:pt>
                <c:pt idx="21">
                  <c:v>3.8388305664062504E-2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12-4B97-9AF9-20BB82EDA28C}"/>
            </c:ext>
          </c:extLst>
        </c:ser>
        <c:ser>
          <c:idx val="4"/>
          <c:order val="4"/>
          <c:tx>
            <c:strRef>
              <c:f>Energia!$L$339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Energia!$L$340:$L$361</c:f>
              <c:numCache>
                <c:formatCode>General</c:formatCode>
                <c:ptCount val="22"/>
                <c:pt idx="0">
                  <c:v>7.4085297790527346E-2</c:v>
                </c:pt>
                <c:pt idx="1">
                  <c:v>0.33286916729736327</c:v>
                </c:pt>
                <c:pt idx="2">
                  <c:v>0.41586128021240232</c:v>
                </c:pt>
                <c:pt idx="3">
                  <c:v>0.67492223953247077</c:v>
                </c:pt>
                <c:pt idx="4">
                  <c:v>0.78090121994018558</c:v>
                </c:pt>
                <c:pt idx="5">
                  <c:v>0.13290933975219726</c:v>
                </c:pt>
                <c:pt idx="6">
                  <c:v>0.15457271319580079</c:v>
                </c:pt>
                <c:pt idx="7">
                  <c:v>0.57865528027343749</c:v>
                </c:pt>
                <c:pt idx="8">
                  <c:v>0.22839619467163086</c:v>
                </c:pt>
                <c:pt idx="9">
                  <c:v>0.5860005258178711</c:v>
                </c:pt>
                <c:pt idx="10">
                  <c:v>0.28868983386230473</c:v>
                </c:pt>
                <c:pt idx="11">
                  <c:v>9.8302829376220702E-2</c:v>
                </c:pt>
                <c:pt idx="12">
                  <c:v>9.4013739074707045E-2</c:v>
                </c:pt>
                <c:pt idx="13">
                  <c:v>0.16720573809814454</c:v>
                </c:pt>
                <c:pt idx="14">
                  <c:v>9.1241344390869145E-2</c:v>
                </c:pt>
                <c:pt idx="15">
                  <c:v>0.20272569293212889</c:v>
                </c:pt>
                <c:pt idx="16">
                  <c:v>0.15659113998413085</c:v>
                </c:pt>
                <c:pt idx="17">
                  <c:v>9.0400247497558595E-2</c:v>
                </c:pt>
                <c:pt idx="18">
                  <c:v>0.1047541853942871</c:v>
                </c:pt>
                <c:pt idx="19">
                  <c:v>0.10575381808471682</c:v>
                </c:pt>
                <c:pt idx="20">
                  <c:v>0.10089164529418945</c:v>
                </c:pt>
                <c:pt idx="21">
                  <c:v>9.192834643554687E-2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12-4B97-9AF9-20BB82EDA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Energia!$H$367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Energia!$H$368:$H$389</c:f>
              <c:numCache>
                <c:formatCode>General</c:formatCode>
                <c:ptCount val="22"/>
                <c:pt idx="0">
                  <c:v>8.2966278076171893E-3</c:v>
                </c:pt>
                <c:pt idx="1">
                  <c:v>1.8402978515625001E-2</c:v>
                </c:pt>
                <c:pt idx="2">
                  <c:v>1.6684799194335936E-2</c:v>
                </c:pt>
                <c:pt idx="3">
                  <c:v>1.6479254150390626E-2</c:v>
                </c:pt>
                <c:pt idx="4">
                  <c:v>2.1965927124023434E-2</c:v>
                </c:pt>
                <c:pt idx="5">
                  <c:v>2.0496798706054687E-2</c:v>
                </c:pt>
                <c:pt idx="6">
                  <c:v>2.1813858032226564E-2</c:v>
                </c:pt>
                <c:pt idx="7">
                  <c:v>3.6400305175781252E-2</c:v>
                </c:pt>
                <c:pt idx="8">
                  <c:v>3.379911804199219E-2</c:v>
                </c:pt>
                <c:pt idx="9">
                  <c:v>4.6591955566406253E-2</c:v>
                </c:pt>
                <c:pt idx="10">
                  <c:v>5.1998867797851567E-2</c:v>
                </c:pt>
                <c:pt idx="11">
                  <c:v>4.7622097778320313E-2</c:v>
                </c:pt>
                <c:pt idx="12">
                  <c:v>4.7312924194335949E-2</c:v>
                </c:pt>
                <c:pt idx="13">
                  <c:v>4.7863293457031247E-2</c:v>
                </c:pt>
                <c:pt idx="14">
                  <c:v>4.6722171020507818E-2</c:v>
                </c:pt>
                <c:pt idx="15">
                  <c:v>5.1639743041992196E-2</c:v>
                </c:pt>
                <c:pt idx="16">
                  <c:v>4.7431457519531248E-2</c:v>
                </c:pt>
                <c:pt idx="17">
                  <c:v>4.7426623535156247E-2</c:v>
                </c:pt>
                <c:pt idx="18">
                  <c:v>4.6937484741210934E-2</c:v>
                </c:pt>
                <c:pt idx="19">
                  <c:v>4.7568923950195317E-2</c:v>
                </c:pt>
                <c:pt idx="20">
                  <c:v>4.6693267822265627E-2</c:v>
                </c:pt>
                <c:pt idx="21">
                  <c:v>4.720395812988281E-2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A-41E6-8A85-B6B9C4ADA388}"/>
            </c:ext>
          </c:extLst>
        </c:ser>
        <c:ser>
          <c:idx val="1"/>
          <c:order val="1"/>
          <c:tx>
            <c:strRef>
              <c:f>Energia!$I$367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Energia!$I$368:$I$389</c:f>
              <c:numCache>
                <c:formatCode>General</c:formatCode>
                <c:ptCount val="22"/>
                <c:pt idx="0">
                  <c:v>3.2721136169433594E-3</c:v>
                </c:pt>
                <c:pt idx="1">
                  <c:v>3.2377446594238283E-3</c:v>
                </c:pt>
                <c:pt idx="2">
                  <c:v>3.2434366760253908E-3</c:v>
                </c:pt>
                <c:pt idx="3">
                  <c:v>3.2441651306152346E-3</c:v>
                </c:pt>
                <c:pt idx="4">
                  <c:v>3.2265747985839844E-3</c:v>
                </c:pt>
                <c:pt idx="5">
                  <c:v>3.2315054626464845E-3</c:v>
                </c:pt>
                <c:pt idx="6">
                  <c:v>3.2264022521972659E-3</c:v>
                </c:pt>
                <c:pt idx="7">
                  <c:v>3.178480346679688E-3</c:v>
                </c:pt>
                <c:pt idx="8">
                  <c:v>3.1871056518554693E-3</c:v>
                </c:pt>
                <c:pt idx="9">
                  <c:v>3.1444977722167975E-3</c:v>
                </c:pt>
                <c:pt idx="10">
                  <c:v>3.1264690246582036E-3</c:v>
                </c:pt>
                <c:pt idx="11">
                  <c:v>3.1403976135253911E-3</c:v>
                </c:pt>
                <c:pt idx="12">
                  <c:v>3.1420992431640624E-3</c:v>
                </c:pt>
                <c:pt idx="13">
                  <c:v>3.1400196228027343E-3</c:v>
                </c:pt>
                <c:pt idx="14">
                  <c:v>3.1440919189453121E-3</c:v>
                </c:pt>
                <c:pt idx="15">
                  <c:v>3.1270071411132814E-3</c:v>
                </c:pt>
                <c:pt idx="16">
                  <c:v>3.1416423645019534E-3</c:v>
                </c:pt>
                <c:pt idx="17">
                  <c:v>3.1410542297363275E-3</c:v>
                </c:pt>
                <c:pt idx="18">
                  <c:v>3.1433154602050783E-3</c:v>
                </c:pt>
                <c:pt idx="19">
                  <c:v>3.1413788452148437E-3</c:v>
                </c:pt>
                <c:pt idx="20">
                  <c:v>3.1442147827148437E-3</c:v>
                </c:pt>
                <c:pt idx="21">
                  <c:v>3.1417987976074218E-3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8A-41E6-8A85-B6B9C4ADA388}"/>
            </c:ext>
          </c:extLst>
        </c:ser>
        <c:ser>
          <c:idx val="2"/>
          <c:order val="2"/>
          <c:tx>
            <c:strRef>
              <c:f>Energia!$J$367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Energia!$J$368:$J$389</c:f>
              <c:numCache>
                <c:formatCode>General</c:formatCode>
                <c:ptCount val="22"/>
                <c:pt idx="0">
                  <c:v>1.3848632812499999E-2</c:v>
                </c:pt>
                <c:pt idx="1">
                  <c:v>6.0078002929687492E-2</c:v>
                </c:pt>
                <c:pt idx="2">
                  <c:v>1.6142578124999998E-3</c:v>
                </c:pt>
                <c:pt idx="3">
                  <c:v>1.0142211914062501E-2</c:v>
                </c:pt>
                <c:pt idx="4">
                  <c:v>9.0642700195312492E-3</c:v>
                </c:pt>
                <c:pt idx="5">
                  <c:v>1.61956787109375E-3</c:v>
                </c:pt>
                <c:pt idx="6">
                  <c:v>3.2401977539062495E-2</c:v>
                </c:pt>
                <c:pt idx="7">
                  <c:v>0.47232971191406237</c:v>
                </c:pt>
                <c:pt idx="8">
                  <c:v>7.1425598144531255E-2</c:v>
                </c:pt>
                <c:pt idx="9">
                  <c:v>7.8684448242187496E-2</c:v>
                </c:pt>
                <c:pt idx="10">
                  <c:v>6.3752563476562496E-2</c:v>
                </c:pt>
                <c:pt idx="11">
                  <c:v>1.0657287597656249E-2</c:v>
                </c:pt>
                <c:pt idx="12">
                  <c:v>9.8501586914062477E-3</c:v>
                </c:pt>
                <c:pt idx="13">
                  <c:v>8.5173339843749984E-3</c:v>
                </c:pt>
                <c:pt idx="14">
                  <c:v>1.2319335937500001E-3</c:v>
                </c:pt>
                <c:pt idx="15">
                  <c:v>5.7938049316406247E-2</c:v>
                </c:pt>
                <c:pt idx="16">
                  <c:v>2.0443725585937494E-3</c:v>
                </c:pt>
                <c:pt idx="17">
                  <c:v>8.6766357421874992E-3</c:v>
                </c:pt>
                <c:pt idx="18">
                  <c:v>3.2869262695312492E-3</c:v>
                </c:pt>
                <c:pt idx="19">
                  <c:v>1.29884033203125E-2</c:v>
                </c:pt>
                <c:pt idx="20">
                  <c:v>1.6408081054687499E-3</c:v>
                </c:pt>
                <c:pt idx="21">
                  <c:v>4.6463012695312491E-3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8A-41E6-8A85-B6B9C4ADA388}"/>
            </c:ext>
          </c:extLst>
        </c:ser>
        <c:ser>
          <c:idx val="3"/>
          <c:order val="3"/>
          <c:tx>
            <c:strRef>
              <c:f>Energia!$K$367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Energia!$K$368:$K$389</c:f>
              <c:numCache>
                <c:formatCode>General</c:formatCode>
                <c:ptCount val="22"/>
                <c:pt idx="0">
                  <c:v>4.7929443359375004E-2</c:v>
                </c:pt>
                <c:pt idx="1">
                  <c:v>6.3098876953124994E-2</c:v>
                </c:pt>
                <c:pt idx="2">
                  <c:v>5.1790649414062508E-2</c:v>
                </c:pt>
                <c:pt idx="3">
                  <c:v>4.8606445312500003E-2</c:v>
                </c:pt>
                <c:pt idx="4">
                  <c:v>0.11817700195312501</c:v>
                </c:pt>
                <c:pt idx="5">
                  <c:v>3.5192626953124993E-2</c:v>
                </c:pt>
                <c:pt idx="6">
                  <c:v>6.9266479492187505E-2</c:v>
                </c:pt>
                <c:pt idx="7">
                  <c:v>0.28576940917968752</c:v>
                </c:pt>
                <c:pt idx="8">
                  <c:v>0.12146447753906249</c:v>
                </c:pt>
                <c:pt idx="9">
                  <c:v>0.19166040039062501</c:v>
                </c:pt>
                <c:pt idx="10">
                  <c:v>0.16303125000000002</c:v>
                </c:pt>
                <c:pt idx="11">
                  <c:v>4.2536376953125003E-2</c:v>
                </c:pt>
                <c:pt idx="12">
                  <c:v>4.3546142578124995E-2</c:v>
                </c:pt>
                <c:pt idx="13">
                  <c:v>7.2261352539062504E-2</c:v>
                </c:pt>
                <c:pt idx="14">
                  <c:v>3.7676879882812507E-2</c:v>
                </c:pt>
                <c:pt idx="15">
                  <c:v>0.11576733398437501</c:v>
                </c:pt>
                <c:pt idx="16">
                  <c:v>6.6667480468749998E-2</c:v>
                </c:pt>
                <c:pt idx="17">
                  <c:v>4.8910522460937501E-2</c:v>
                </c:pt>
                <c:pt idx="18">
                  <c:v>3.9719360351562503E-2</c:v>
                </c:pt>
                <c:pt idx="19">
                  <c:v>5.6036254882812504E-2</c:v>
                </c:pt>
                <c:pt idx="20">
                  <c:v>3.6231079101562501E-2</c:v>
                </c:pt>
                <c:pt idx="21">
                  <c:v>4.7688476562500005E-2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8A-41E6-8A85-B6B9C4ADA388}"/>
            </c:ext>
          </c:extLst>
        </c:ser>
        <c:ser>
          <c:idx val="4"/>
          <c:order val="4"/>
          <c:tx>
            <c:strRef>
              <c:f>Energia!$L$367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Energia!$L$368:$L$389</c:f>
              <c:numCache>
                <c:formatCode>General</c:formatCode>
                <c:ptCount val="22"/>
                <c:pt idx="0">
                  <c:v>7.3346817596435548E-2</c:v>
                </c:pt>
                <c:pt idx="1">
                  <c:v>0.14481760305786132</c:v>
                </c:pt>
                <c:pt idx="2">
                  <c:v>7.3333143096923833E-2</c:v>
                </c:pt>
                <c:pt idx="3">
                  <c:v>7.8472076507568364E-2</c:v>
                </c:pt>
                <c:pt idx="4">
                  <c:v>0.15243377389526369</c:v>
                </c:pt>
                <c:pt idx="5">
                  <c:v>6.0540498992919911E-2</c:v>
                </c:pt>
                <c:pt idx="6">
                  <c:v>0.12670871731567385</c:v>
                </c:pt>
                <c:pt idx="7">
                  <c:v>0.79767790661621085</c:v>
                </c:pt>
                <c:pt idx="8">
                  <c:v>0.22987629937744142</c:v>
                </c:pt>
                <c:pt idx="9">
                  <c:v>0.32008130197143558</c:v>
                </c:pt>
                <c:pt idx="10">
                  <c:v>0.28190915029907226</c:v>
                </c:pt>
                <c:pt idx="11">
                  <c:v>0.10395615994262697</c:v>
                </c:pt>
                <c:pt idx="12">
                  <c:v>0.10385132470703126</c:v>
                </c:pt>
                <c:pt idx="13">
                  <c:v>0.13178199960327147</c:v>
                </c:pt>
                <c:pt idx="14">
                  <c:v>8.8775076416015633E-2</c:v>
                </c:pt>
                <c:pt idx="15">
                  <c:v>0.22847213348388673</c:v>
                </c:pt>
                <c:pt idx="16">
                  <c:v>0.11928495291137695</c:v>
                </c:pt>
                <c:pt idx="17">
                  <c:v>0.10815483596801757</c:v>
                </c:pt>
                <c:pt idx="18">
                  <c:v>9.3087086822509768E-2</c:v>
                </c:pt>
                <c:pt idx="19">
                  <c:v>0.11973496099853517</c:v>
                </c:pt>
                <c:pt idx="20">
                  <c:v>8.7709369812011717E-2</c:v>
                </c:pt>
                <c:pt idx="21">
                  <c:v>0.10268053475952149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8A-41E6-8A85-B6B9C4ADA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Energia!$H$395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Energia!$H$396:$H$417</c:f>
              <c:numCache>
                <c:formatCode>General</c:formatCode>
                <c:ptCount val="22"/>
                <c:pt idx="0">
                  <c:v>8.2881683349609377E-3</c:v>
                </c:pt>
                <c:pt idx="1">
                  <c:v>2.4991497802734373E-2</c:v>
                </c:pt>
                <c:pt idx="2">
                  <c:v>2.7109185791015625E-2</c:v>
                </c:pt>
                <c:pt idx="3">
                  <c:v>2.2537445068359373E-2</c:v>
                </c:pt>
                <c:pt idx="4">
                  <c:v>3.933805847167969E-2</c:v>
                </c:pt>
                <c:pt idx="5">
                  <c:v>3.3513610839843749E-2</c:v>
                </c:pt>
                <c:pt idx="6">
                  <c:v>3.9423358154296873E-2</c:v>
                </c:pt>
                <c:pt idx="7">
                  <c:v>4.4428143310546876E-2</c:v>
                </c:pt>
                <c:pt idx="8">
                  <c:v>4.6291543579101563E-2</c:v>
                </c:pt>
                <c:pt idx="9">
                  <c:v>5.3623388671875001E-2</c:v>
                </c:pt>
                <c:pt idx="10">
                  <c:v>5.2244494628906256E-2</c:v>
                </c:pt>
                <c:pt idx="11">
                  <c:v>4.7548178100585939E-2</c:v>
                </c:pt>
                <c:pt idx="12">
                  <c:v>4.7399533081054684E-2</c:v>
                </c:pt>
                <c:pt idx="13">
                  <c:v>4.9146112060546879E-2</c:v>
                </c:pt>
                <c:pt idx="14">
                  <c:v>4.7392080688476564E-2</c:v>
                </c:pt>
                <c:pt idx="15">
                  <c:v>5.2130291748046877E-2</c:v>
                </c:pt>
                <c:pt idx="16">
                  <c:v>4.8351525878906246E-2</c:v>
                </c:pt>
                <c:pt idx="17">
                  <c:v>4.9334536743164063E-2</c:v>
                </c:pt>
                <c:pt idx="18">
                  <c:v>4.8419000244140628E-2</c:v>
                </c:pt>
                <c:pt idx="19">
                  <c:v>5.0231643676757816E-2</c:v>
                </c:pt>
                <c:pt idx="20">
                  <c:v>4.8562207031250006E-2</c:v>
                </c:pt>
                <c:pt idx="21">
                  <c:v>4.9419232177734376E-2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87-43C9-B017-F182DD6D96B3}"/>
            </c:ext>
          </c:extLst>
        </c:ser>
        <c:ser>
          <c:idx val="1"/>
          <c:order val="1"/>
          <c:tx>
            <c:strRef>
              <c:f>Energia!$I$395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Energia!$I$396:$I$417</c:f>
              <c:numCache>
                <c:formatCode>General</c:formatCode>
                <c:ptCount val="22"/>
                <c:pt idx="0">
                  <c:v>3.272140808105469E-3</c:v>
                </c:pt>
                <c:pt idx="1">
                  <c:v>3.2164392089843751E-3</c:v>
                </c:pt>
                <c:pt idx="2">
                  <c:v>3.2093846130371094E-3</c:v>
                </c:pt>
                <c:pt idx="3">
                  <c:v>3.2246925659179687E-3</c:v>
                </c:pt>
                <c:pt idx="4">
                  <c:v>3.1687069702148441E-3</c:v>
                </c:pt>
                <c:pt idx="5">
                  <c:v>3.1881510009765632E-3</c:v>
                </c:pt>
                <c:pt idx="6">
                  <c:v>3.1683890686035154E-3</c:v>
                </c:pt>
                <c:pt idx="7">
                  <c:v>3.1517004089355472E-3</c:v>
                </c:pt>
                <c:pt idx="8">
                  <c:v>3.1448230590820311E-3</c:v>
                </c:pt>
                <c:pt idx="9">
                  <c:v>3.1210566406250002E-3</c:v>
                </c:pt>
                <c:pt idx="10">
                  <c:v>3.1249191284179688E-3</c:v>
                </c:pt>
                <c:pt idx="11">
                  <c:v>3.1406117858886725E-3</c:v>
                </c:pt>
                <c:pt idx="12">
                  <c:v>3.1417460937500003E-3</c:v>
                </c:pt>
                <c:pt idx="13">
                  <c:v>3.1356801147460942E-3</c:v>
                </c:pt>
                <c:pt idx="14">
                  <c:v>3.1418723144531254E-3</c:v>
                </c:pt>
                <c:pt idx="15">
                  <c:v>3.1261363525390629E-3</c:v>
                </c:pt>
                <c:pt idx="16">
                  <c:v>3.1386009826660163E-3</c:v>
                </c:pt>
                <c:pt idx="17">
                  <c:v>3.1346693420410158E-3</c:v>
                </c:pt>
                <c:pt idx="18">
                  <c:v>3.1383938598632814E-3</c:v>
                </c:pt>
                <c:pt idx="19">
                  <c:v>3.1323171386718751E-3</c:v>
                </c:pt>
                <c:pt idx="20">
                  <c:v>3.1378752136230472E-3</c:v>
                </c:pt>
                <c:pt idx="21">
                  <c:v>3.1350537109375003E-3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87-43C9-B017-F182DD6D96B3}"/>
            </c:ext>
          </c:extLst>
        </c:ser>
        <c:ser>
          <c:idx val="2"/>
          <c:order val="2"/>
          <c:tx>
            <c:strRef>
              <c:f>Energia!$J$395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Energia!$J$396:$J$417</c:f>
              <c:numCache>
                <c:formatCode>General</c:formatCode>
                <c:ptCount val="22"/>
                <c:pt idx="0">
                  <c:v>1.3864562988281249E-2</c:v>
                </c:pt>
                <c:pt idx="1">
                  <c:v>4.1551208496093749E-2</c:v>
                </c:pt>
                <c:pt idx="2">
                  <c:v>0.10542590332031249</c:v>
                </c:pt>
                <c:pt idx="3">
                  <c:v>5.6976928710937491E-3</c:v>
                </c:pt>
                <c:pt idx="4">
                  <c:v>9.0727661132812498E-2</c:v>
                </c:pt>
                <c:pt idx="5">
                  <c:v>3.1435546874999999E-3</c:v>
                </c:pt>
                <c:pt idx="6">
                  <c:v>3.3166625976562496E-2</c:v>
                </c:pt>
                <c:pt idx="7">
                  <c:v>0.12752105712890621</c:v>
                </c:pt>
                <c:pt idx="8">
                  <c:v>0.14554870605468748</c:v>
                </c:pt>
                <c:pt idx="9">
                  <c:v>0.11262634277343749</c:v>
                </c:pt>
                <c:pt idx="10">
                  <c:v>4.3680541992187495E-2</c:v>
                </c:pt>
                <c:pt idx="11">
                  <c:v>7.7898559570312494E-3</c:v>
                </c:pt>
                <c:pt idx="12">
                  <c:v>9.8448486328124984E-3</c:v>
                </c:pt>
                <c:pt idx="13">
                  <c:v>1.7406372070312495E-2</c:v>
                </c:pt>
                <c:pt idx="14">
                  <c:v>4.9224243164062492E-3</c:v>
                </c:pt>
                <c:pt idx="15">
                  <c:v>4.0335205078124999E-2</c:v>
                </c:pt>
                <c:pt idx="16">
                  <c:v>3.7064208984374999E-3</c:v>
                </c:pt>
                <c:pt idx="17">
                  <c:v>2.4596191406249999E-2</c:v>
                </c:pt>
                <c:pt idx="18">
                  <c:v>2.173406982421875E-2</c:v>
                </c:pt>
                <c:pt idx="19">
                  <c:v>2.8982299804687497E-2</c:v>
                </c:pt>
                <c:pt idx="20">
                  <c:v>1.8994079589843747E-2</c:v>
                </c:pt>
                <c:pt idx="21">
                  <c:v>2.1564147949218748E-2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87-43C9-B017-F182DD6D96B3}"/>
            </c:ext>
          </c:extLst>
        </c:ser>
        <c:ser>
          <c:idx val="3"/>
          <c:order val="3"/>
          <c:tx>
            <c:strRef>
              <c:f>Energia!$K$395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Energia!$K$396:$K$417</c:f>
              <c:numCache>
                <c:formatCode>General</c:formatCode>
                <c:ptCount val="22"/>
                <c:pt idx="0">
                  <c:v>4.6879516601562504E-2</c:v>
                </c:pt>
                <c:pt idx="1">
                  <c:v>8.0609130859375003E-2</c:v>
                </c:pt>
                <c:pt idx="2">
                  <c:v>9.0012573242187505E-2</c:v>
                </c:pt>
                <c:pt idx="3">
                  <c:v>8.2645874023437496E-2</c:v>
                </c:pt>
                <c:pt idx="4">
                  <c:v>0.19682397460937504</c:v>
                </c:pt>
                <c:pt idx="5">
                  <c:v>9.2313232421875002E-2</c:v>
                </c:pt>
                <c:pt idx="6">
                  <c:v>9.6948974609375002E-2</c:v>
                </c:pt>
                <c:pt idx="7">
                  <c:v>0.16709326171875002</c:v>
                </c:pt>
                <c:pt idx="8">
                  <c:v>0.158177490234375</c:v>
                </c:pt>
                <c:pt idx="9">
                  <c:v>0.32227587890625004</c:v>
                </c:pt>
                <c:pt idx="10">
                  <c:v>0.18811474609375001</c:v>
                </c:pt>
                <c:pt idx="11">
                  <c:v>4.30814208984375E-2</c:v>
                </c:pt>
                <c:pt idx="12">
                  <c:v>4.5772216796875001E-2</c:v>
                </c:pt>
                <c:pt idx="13">
                  <c:v>8.0253417968750004E-2</c:v>
                </c:pt>
                <c:pt idx="14">
                  <c:v>4.2347045898437505E-2</c:v>
                </c:pt>
                <c:pt idx="15">
                  <c:v>0.1181597900390625</c:v>
                </c:pt>
                <c:pt idx="16">
                  <c:v>9.0339599609374988E-2</c:v>
                </c:pt>
                <c:pt idx="17">
                  <c:v>8.1716430664062506E-2</c:v>
                </c:pt>
                <c:pt idx="18">
                  <c:v>7.8142089843749998E-2</c:v>
                </c:pt>
                <c:pt idx="19">
                  <c:v>9.7195678710937497E-2</c:v>
                </c:pt>
                <c:pt idx="20">
                  <c:v>7.5084106445312507E-2</c:v>
                </c:pt>
                <c:pt idx="21">
                  <c:v>9.0792846679687497E-2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87-43C9-B017-F182DD6D96B3}"/>
            </c:ext>
          </c:extLst>
        </c:ser>
        <c:ser>
          <c:idx val="4"/>
          <c:order val="4"/>
          <c:tx>
            <c:strRef>
              <c:f>Energia!$L$395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Energia!$L$396:$L$417</c:f>
              <c:numCache>
                <c:formatCode>General</c:formatCode>
                <c:ptCount val="22"/>
                <c:pt idx="0">
                  <c:v>7.230438873291016E-2</c:v>
                </c:pt>
                <c:pt idx="1">
                  <c:v>0.1503682763671875</c:v>
                </c:pt>
                <c:pt idx="2">
                  <c:v>0.22575704696655272</c:v>
                </c:pt>
                <c:pt idx="3">
                  <c:v>0.11410570452880858</c:v>
                </c:pt>
                <c:pt idx="4">
                  <c:v>0.33005840118408203</c:v>
                </c:pt>
                <c:pt idx="5">
                  <c:v>0.13215854895019533</c:v>
                </c:pt>
                <c:pt idx="6">
                  <c:v>0.1727073478088379</c:v>
                </c:pt>
                <c:pt idx="7">
                  <c:v>0.34219416256713864</c:v>
                </c:pt>
                <c:pt idx="8">
                  <c:v>0.35316256292724607</c:v>
                </c:pt>
                <c:pt idx="9">
                  <c:v>0.49164666699218751</c:v>
                </c:pt>
                <c:pt idx="10">
                  <c:v>0.2871647018432617</c:v>
                </c:pt>
                <c:pt idx="11">
                  <c:v>0.10156006674194337</c:v>
                </c:pt>
                <c:pt idx="12">
                  <c:v>0.10615834460449219</c:v>
                </c:pt>
                <c:pt idx="13">
                  <c:v>0.1499415822143555</c:v>
                </c:pt>
                <c:pt idx="14">
                  <c:v>9.7803423217773439E-2</c:v>
                </c:pt>
                <c:pt idx="15">
                  <c:v>0.21375142321777346</c:v>
                </c:pt>
                <c:pt idx="16">
                  <c:v>0.14553614736938475</c:v>
                </c:pt>
                <c:pt idx="17">
                  <c:v>0.15878182815551758</c:v>
                </c:pt>
                <c:pt idx="18">
                  <c:v>0.15143355377197265</c:v>
                </c:pt>
                <c:pt idx="19">
                  <c:v>0.17954193933105467</c:v>
                </c:pt>
                <c:pt idx="20">
                  <c:v>0.14577826828002932</c:v>
                </c:pt>
                <c:pt idx="21">
                  <c:v>0.16491128051757814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87-43C9-B017-F182DD6D9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Energia!$H$423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Energia!$H$424:$H$445</c:f>
              <c:numCache>
                <c:formatCode>General</c:formatCode>
                <c:ptCount val="22"/>
                <c:pt idx="0">
                  <c:v>8.3366088867187511E-3</c:v>
                </c:pt>
                <c:pt idx="1">
                  <c:v>2.2649130249023437E-2</c:v>
                </c:pt>
                <c:pt idx="2">
                  <c:v>2.1689685058593752E-2</c:v>
                </c:pt>
                <c:pt idx="3">
                  <c:v>2.1988989257812501E-2</c:v>
                </c:pt>
                <c:pt idx="4">
                  <c:v>3.4868032836914066E-2</c:v>
                </c:pt>
                <c:pt idx="5">
                  <c:v>2.4895422363281253E-2</c:v>
                </c:pt>
                <c:pt idx="6">
                  <c:v>2.6080856323242186E-2</c:v>
                </c:pt>
                <c:pt idx="7">
                  <c:v>4.1580322265624997E-2</c:v>
                </c:pt>
                <c:pt idx="8">
                  <c:v>3.6288317871093753E-2</c:v>
                </c:pt>
                <c:pt idx="9">
                  <c:v>4.0990777587890631E-2</c:v>
                </c:pt>
                <c:pt idx="10">
                  <c:v>4.9779867553710937E-2</c:v>
                </c:pt>
                <c:pt idx="11">
                  <c:v>4.3559536743164068E-2</c:v>
                </c:pt>
                <c:pt idx="12">
                  <c:v>4.2829806518554697E-2</c:v>
                </c:pt>
                <c:pt idx="13">
                  <c:v>4.3810702514648435E-2</c:v>
                </c:pt>
                <c:pt idx="14">
                  <c:v>4.3027294921875001E-2</c:v>
                </c:pt>
                <c:pt idx="15">
                  <c:v>4.7981323242187505E-2</c:v>
                </c:pt>
                <c:pt idx="16">
                  <c:v>4.4539526367187499E-2</c:v>
                </c:pt>
                <c:pt idx="17">
                  <c:v>4.2601400756835946E-2</c:v>
                </c:pt>
                <c:pt idx="18">
                  <c:v>4.2939175415039062E-2</c:v>
                </c:pt>
                <c:pt idx="19">
                  <c:v>4.2887512207031249E-2</c:v>
                </c:pt>
                <c:pt idx="20">
                  <c:v>4.317583923339844E-2</c:v>
                </c:pt>
                <c:pt idx="21">
                  <c:v>4.2650244140625002E-2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E1-4FCD-9823-7A672ED8E2B5}"/>
            </c:ext>
          </c:extLst>
        </c:ser>
        <c:ser>
          <c:idx val="1"/>
          <c:order val="1"/>
          <c:tx>
            <c:strRef>
              <c:f>Energia!$I$423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Energia!$I$424:$I$445</c:f>
              <c:numCache>
                <c:formatCode>General</c:formatCode>
                <c:ptCount val="22"/>
                <c:pt idx="0">
                  <c:v>3.2719773254394537E-3</c:v>
                </c:pt>
                <c:pt idx="1">
                  <c:v>3.2242917480468755E-3</c:v>
                </c:pt>
                <c:pt idx="2">
                  <c:v>3.2275117187500002E-3</c:v>
                </c:pt>
                <c:pt idx="3">
                  <c:v>3.2257583923339848E-3</c:v>
                </c:pt>
                <c:pt idx="4">
                  <c:v>3.1835473022460937E-3</c:v>
                </c:pt>
                <c:pt idx="5">
                  <c:v>3.2168544616699218E-3</c:v>
                </c:pt>
                <c:pt idx="6">
                  <c:v>3.2128402404785154E-3</c:v>
                </c:pt>
                <c:pt idx="7">
                  <c:v>3.1612931823730476E-3</c:v>
                </c:pt>
                <c:pt idx="8">
                  <c:v>3.1787267456054691E-3</c:v>
                </c:pt>
                <c:pt idx="9">
                  <c:v>3.1632606811523439E-3</c:v>
                </c:pt>
                <c:pt idx="10">
                  <c:v>3.13382406616211E-3</c:v>
                </c:pt>
                <c:pt idx="11">
                  <c:v>3.1547149353027349E-3</c:v>
                </c:pt>
                <c:pt idx="12">
                  <c:v>3.1571044006347662E-3</c:v>
                </c:pt>
                <c:pt idx="13">
                  <c:v>3.15300927734375E-3</c:v>
                </c:pt>
                <c:pt idx="14">
                  <c:v>3.1563111572265627E-3</c:v>
                </c:pt>
                <c:pt idx="15">
                  <c:v>3.1398752746582032E-3</c:v>
                </c:pt>
                <c:pt idx="16">
                  <c:v>3.1514241333007813E-3</c:v>
                </c:pt>
                <c:pt idx="17">
                  <c:v>3.1578801879882813E-3</c:v>
                </c:pt>
                <c:pt idx="18">
                  <c:v>3.1567797851562505E-3</c:v>
                </c:pt>
                <c:pt idx="19">
                  <c:v>3.1565011596679693E-3</c:v>
                </c:pt>
                <c:pt idx="20">
                  <c:v>3.1558999328613288E-3</c:v>
                </c:pt>
                <c:pt idx="21">
                  <c:v>3.1576942138671874E-3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E1-4FCD-9823-7A672ED8E2B5}"/>
            </c:ext>
          </c:extLst>
        </c:ser>
        <c:ser>
          <c:idx val="2"/>
          <c:order val="2"/>
          <c:tx>
            <c:strRef>
              <c:f>Energia!$J$423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Energia!$J$424:$J$445</c:f>
              <c:numCache>
                <c:formatCode>General</c:formatCode>
                <c:ptCount val="22"/>
                <c:pt idx="0">
                  <c:v>1.3859252929687498E-2</c:v>
                </c:pt>
                <c:pt idx="1">
                  <c:v>5.7120300292968745E-2</c:v>
                </c:pt>
                <c:pt idx="2">
                  <c:v>1.1724609374999998E-2</c:v>
                </c:pt>
                <c:pt idx="3">
                  <c:v>6.4973876953124995E-2</c:v>
                </c:pt>
                <c:pt idx="4">
                  <c:v>0.33687542724609371</c:v>
                </c:pt>
                <c:pt idx="5">
                  <c:v>1.2106933593749999E-3</c:v>
                </c:pt>
                <c:pt idx="6">
                  <c:v>3.3506469726562495E-2</c:v>
                </c:pt>
                <c:pt idx="7">
                  <c:v>0.33082727050781247</c:v>
                </c:pt>
                <c:pt idx="8">
                  <c:v>6.8754638671874993E-2</c:v>
                </c:pt>
                <c:pt idx="9">
                  <c:v>4.0223693847656249E-2</c:v>
                </c:pt>
                <c:pt idx="10">
                  <c:v>8.3277648925781225E-2</c:v>
                </c:pt>
                <c:pt idx="11">
                  <c:v>1.2266235351562499E-3</c:v>
                </c:pt>
                <c:pt idx="12">
                  <c:v>6.1596679687500001E-3</c:v>
                </c:pt>
                <c:pt idx="13">
                  <c:v>1.0880310058593749E-2</c:v>
                </c:pt>
                <c:pt idx="14">
                  <c:v>3.2763061523437497E-3</c:v>
                </c:pt>
                <c:pt idx="15">
                  <c:v>6.2244506835937491E-2</c:v>
                </c:pt>
                <c:pt idx="16">
                  <c:v>3.6012817382812493E-2</c:v>
                </c:pt>
                <c:pt idx="17">
                  <c:v>1.6354980468749997E-3</c:v>
                </c:pt>
                <c:pt idx="18">
                  <c:v>4.6038208007812501E-3</c:v>
                </c:pt>
                <c:pt idx="19">
                  <c:v>5.7348632812500005E-3</c:v>
                </c:pt>
                <c:pt idx="20">
                  <c:v>8.2996215820312479E-3</c:v>
                </c:pt>
                <c:pt idx="21">
                  <c:v>1.6354980468749997E-3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E1-4FCD-9823-7A672ED8E2B5}"/>
            </c:ext>
          </c:extLst>
        </c:ser>
        <c:ser>
          <c:idx val="3"/>
          <c:order val="3"/>
          <c:tx>
            <c:strRef>
              <c:f>Energia!$K$423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Energia!$K$424:$K$445</c:f>
              <c:numCache>
                <c:formatCode>General</c:formatCode>
                <c:ptCount val="22"/>
                <c:pt idx="0">
                  <c:v>4.9094116210937504E-2</c:v>
                </c:pt>
                <c:pt idx="1">
                  <c:v>6.9369750976562505E-2</c:v>
                </c:pt>
                <c:pt idx="2">
                  <c:v>5.4010986328125003E-2</c:v>
                </c:pt>
                <c:pt idx="3">
                  <c:v>6.4309448242187511E-2</c:v>
                </c:pt>
                <c:pt idx="4">
                  <c:v>0.21569970703125002</c:v>
                </c:pt>
                <c:pt idx="5">
                  <c:v>0.1011199951171875</c:v>
                </c:pt>
                <c:pt idx="6">
                  <c:v>9.0913330078124993E-2</c:v>
                </c:pt>
                <c:pt idx="7">
                  <c:v>0.26139160156250002</c:v>
                </c:pt>
                <c:pt idx="8">
                  <c:v>0.1306785888671875</c:v>
                </c:pt>
                <c:pt idx="9">
                  <c:v>0.16198706054687501</c:v>
                </c:pt>
                <c:pt idx="10">
                  <c:v>0.2052176513671875</c:v>
                </c:pt>
                <c:pt idx="11">
                  <c:v>6.8755859375000006E-2</c:v>
                </c:pt>
                <c:pt idx="12">
                  <c:v>6.7189575195312504E-2</c:v>
                </c:pt>
                <c:pt idx="13">
                  <c:v>0.13375952148437503</c:v>
                </c:pt>
                <c:pt idx="14">
                  <c:v>6.0379394531250005E-2</c:v>
                </c:pt>
                <c:pt idx="15">
                  <c:v>0.20118432617187501</c:v>
                </c:pt>
                <c:pt idx="16">
                  <c:v>6.5875732421875E-2</c:v>
                </c:pt>
                <c:pt idx="17">
                  <c:v>4.3396972656250005E-2</c:v>
                </c:pt>
                <c:pt idx="18">
                  <c:v>4.5100952148437498E-2</c:v>
                </c:pt>
                <c:pt idx="19">
                  <c:v>5.0998901367187509E-2</c:v>
                </c:pt>
                <c:pt idx="20">
                  <c:v>4.7418823242187498E-2</c:v>
                </c:pt>
                <c:pt idx="21">
                  <c:v>4.4773925781250008E-2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E1-4FCD-9823-7A672ED8E2B5}"/>
            </c:ext>
          </c:extLst>
        </c:ser>
        <c:ser>
          <c:idx val="4"/>
          <c:order val="4"/>
          <c:tx>
            <c:strRef>
              <c:f>Energia!$L$423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Energia!$L$424:$L$445</c:f>
              <c:numCache>
                <c:formatCode>General</c:formatCode>
                <c:ptCount val="22"/>
                <c:pt idx="0">
                  <c:v>7.4561955352783205E-2</c:v>
                </c:pt>
                <c:pt idx="1">
                  <c:v>0.15236347326660155</c:v>
                </c:pt>
                <c:pt idx="2">
                  <c:v>9.0652792480468758E-2</c:v>
                </c:pt>
                <c:pt idx="3">
                  <c:v>0.15449807284545899</c:v>
                </c:pt>
                <c:pt idx="4">
                  <c:v>0.59062671441650383</c:v>
                </c:pt>
                <c:pt idx="5">
                  <c:v>0.13044296530151367</c:v>
                </c:pt>
                <c:pt idx="6">
                  <c:v>0.1537134963684082</c:v>
                </c:pt>
                <c:pt idx="7">
                  <c:v>0.63696048751831058</c:v>
                </c:pt>
                <c:pt idx="8">
                  <c:v>0.23890027215576171</c:v>
                </c:pt>
                <c:pt idx="9">
                  <c:v>0.24636479266357422</c:v>
                </c:pt>
                <c:pt idx="10">
                  <c:v>0.3414089919128418</c:v>
                </c:pt>
                <c:pt idx="11">
                  <c:v>0.11669673458862306</c:v>
                </c:pt>
                <c:pt idx="12">
                  <c:v>0.11933615408325196</c:v>
                </c:pt>
                <c:pt idx="13">
                  <c:v>0.19160354333496096</c:v>
                </c:pt>
                <c:pt idx="14">
                  <c:v>0.10983930676269532</c:v>
                </c:pt>
                <c:pt idx="15">
                  <c:v>0.31455003152465821</c:v>
                </c:pt>
                <c:pt idx="16">
                  <c:v>0.14957950030517578</c:v>
                </c:pt>
                <c:pt idx="17">
                  <c:v>9.0791751647949226E-2</c:v>
                </c:pt>
                <c:pt idx="18">
                  <c:v>9.5800728149414066E-2</c:v>
                </c:pt>
                <c:pt idx="19">
                  <c:v>0.10277777801513674</c:v>
                </c:pt>
                <c:pt idx="20">
                  <c:v>0.10205018399047852</c:v>
                </c:pt>
                <c:pt idx="21">
                  <c:v>9.2217362182617196E-2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E1-4FCD-9823-7A672ED8E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Energia!$H$451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Energia!$H$452:$H$473</c:f>
              <c:numCache>
                <c:formatCode>General</c:formatCode>
                <c:ptCount val="22"/>
                <c:pt idx="0">
                  <c:v>8.3011596679687504E-3</c:v>
                </c:pt>
                <c:pt idx="1">
                  <c:v>1.6240576171875E-2</c:v>
                </c:pt>
                <c:pt idx="2">
                  <c:v>1.4996630859375E-2</c:v>
                </c:pt>
                <c:pt idx="3">
                  <c:v>1.4277877807617188E-2</c:v>
                </c:pt>
                <c:pt idx="4">
                  <c:v>3.3370202636718756E-2</c:v>
                </c:pt>
                <c:pt idx="5">
                  <c:v>2.981621704101562E-2</c:v>
                </c:pt>
                <c:pt idx="6">
                  <c:v>3.2379336547851564E-2</c:v>
                </c:pt>
                <c:pt idx="7">
                  <c:v>4.3186010742187503E-2</c:v>
                </c:pt>
                <c:pt idx="8">
                  <c:v>4.0661462402343758E-2</c:v>
                </c:pt>
                <c:pt idx="9">
                  <c:v>4.4265802001953125E-2</c:v>
                </c:pt>
                <c:pt idx="10">
                  <c:v>5.037877807617188E-2</c:v>
                </c:pt>
                <c:pt idx="11">
                  <c:v>4.3292861938476562E-2</c:v>
                </c:pt>
                <c:pt idx="12">
                  <c:v>4.297230834960937E-2</c:v>
                </c:pt>
                <c:pt idx="13">
                  <c:v>4.4366912841796877E-2</c:v>
                </c:pt>
                <c:pt idx="14">
                  <c:v>4.2956094360351561E-2</c:v>
                </c:pt>
                <c:pt idx="15">
                  <c:v>4.7534078979492189E-2</c:v>
                </c:pt>
                <c:pt idx="16">
                  <c:v>4.3365673828125006E-2</c:v>
                </c:pt>
                <c:pt idx="17">
                  <c:v>4.3199203491210932E-2</c:v>
                </c:pt>
                <c:pt idx="18">
                  <c:v>4.2640374755859384E-2</c:v>
                </c:pt>
                <c:pt idx="19">
                  <c:v>4.3842224121093752E-2</c:v>
                </c:pt>
                <c:pt idx="20">
                  <c:v>4.2894058227539063E-2</c:v>
                </c:pt>
                <c:pt idx="21">
                  <c:v>4.3346740722656256E-2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B-48F1-9C99-ADC1C9634C36}"/>
            </c:ext>
          </c:extLst>
        </c:ser>
        <c:ser>
          <c:idx val="1"/>
          <c:order val="1"/>
          <c:tx>
            <c:strRef>
              <c:f>Energia!$I$451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Energia!$I$452:$I$473</c:f>
              <c:numCache>
                <c:formatCode>General</c:formatCode>
                <c:ptCount val="22"/>
                <c:pt idx="0">
                  <c:v>3.2720988464355473E-3</c:v>
                </c:pt>
                <c:pt idx="1">
                  <c:v>3.2457569885253907E-3</c:v>
                </c:pt>
                <c:pt idx="2">
                  <c:v>3.2499152221679688E-3</c:v>
                </c:pt>
                <c:pt idx="3">
                  <c:v>3.2522435913085938E-3</c:v>
                </c:pt>
                <c:pt idx="4">
                  <c:v>3.1886824035644531E-3</c:v>
                </c:pt>
                <c:pt idx="5">
                  <c:v>3.2005478210449224E-3</c:v>
                </c:pt>
                <c:pt idx="6">
                  <c:v>3.1919460144042974E-3</c:v>
                </c:pt>
                <c:pt idx="7">
                  <c:v>3.1557938537597661E-3</c:v>
                </c:pt>
                <c:pt idx="8">
                  <c:v>3.163565826416016E-3</c:v>
                </c:pt>
                <c:pt idx="9">
                  <c:v>3.1516184997558592E-3</c:v>
                </c:pt>
                <c:pt idx="10">
                  <c:v>3.1317817077636725E-3</c:v>
                </c:pt>
                <c:pt idx="11">
                  <c:v>3.1554302978515627E-3</c:v>
                </c:pt>
                <c:pt idx="12">
                  <c:v>3.1565565490722656E-3</c:v>
                </c:pt>
                <c:pt idx="13">
                  <c:v>3.1511340942382816E-3</c:v>
                </c:pt>
                <c:pt idx="14">
                  <c:v>3.1565129089355468E-3</c:v>
                </c:pt>
                <c:pt idx="15">
                  <c:v>3.1413768310546873E-3</c:v>
                </c:pt>
                <c:pt idx="16">
                  <c:v>3.1552114257812503E-3</c:v>
                </c:pt>
                <c:pt idx="17">
                  <c:v>3.1550157165527348E-3</c:v>
                </c:pt>
                <c:pt idx="18">
                  <c:v>3.1575183105468753E-3</c:v>
                </c:pt>
                <c:pt idx="19">
                  <c:v>3.1529307250976564E-3</c:v>
                </c:pt>
                <c:pt idx="20">
                  <c:v>3.1567499084472661E-3</c:v>
                </c:pt>
                <c:pt idx="21">
                  <c:v>3.1545239257812505E-3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B-48F1-9C99-ADC1C9634C36}"/>
            </c:ext>
          </c:extLst>
        </c:ser>
        <c:ser>
          <c:idx val="2"/>
          <c:order val="2"/>
          <c:tx>
            <c:strRef>
              <c:f>Energia!$J$451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Energia!$J$452:$J$473</c:f>
              <c:numCache>
                <c:formatCode>General</c:formatCode>
                <c:ptCount val="22"/>
                <c:pt idx="0">
                  <c:v>1.3875183105468748E-2</c:v>
                </c:pt>
                <c:pt idx="1">
                  <c:v>5.7157470703124998E-2</c:v>
                </c:pt>
                <c:pt idx="2">
                  <c:v>1.0094421386718748E-2</c:v>
                </c:pt>
                <c:pt idx="3">
                  <c:v>1.61956787109375E-3</c:v>
                </c:pt>
                <c:pt idx="4">
                  <c:v>7.6602905273437508E-2</c:v>
                </c:pt>
                <c:pt idx="5">
                  <c:v>3.6533203124999997E-3</c:v>
                </c:pt>
                <c:pt idx="6">
                  <c:v>3.2401977539062495E-2</c:v>
                </c:pt>
                <c:pt idx="7">
                  <c:v>0.23401428222656245</c:v>
                </c:pt>
                <c:pt idx="8">
                  <c:v>3.5269409179687496E-2</c:v>
                </c:pt>
                <c:pt idx="9">
                  <c:v>8.7631896972656234E-2</c:v>
                </c:pt>
                <c:pt idx="10">
                  <c:v>0.10285583496093749</c:v>
                </c:pt>
                <c:pt idx="11">
                  <c:v>1.6408081054687499E-3</c:v>
                </c:pt>
                <c:pt idx="12">
                  <c:v>5.7295532226562494E-3</c:v>
                </c:pt>
                <c:pt idx="13">
                  <c:v>1.7714355468749998E-2</c:v>
                </c:pt>
                <c:pt idx="14">
                  <c:v>6.1384277343749993E-3</c:v>
                </c:pt>
                <c:pt idx="15">
                  <c:v>6.2446289062499986E-2</c:v>
                </c:pt>
                <c:pt idx="16">
                  <c:v>1.2266235351562499E-3</c:v>
                </c:pt>
                <c:pt idx="17">
                  <c:v>9.0748901367187496E-3</c:v>
                </c:pt>
                <c:pt idx="18">
                  <c:v>1.6354980468749997E-3</c:v>
                </c:pt>
                <c:pt idx="19">
                  <c:v>1.5027465820312497E-2</c:v>
                </c:pt>
                <c:pt idx="20">
                  <c:v>3.69580078125E-3</c:v>
                </c:pt>
                <c:pt idx="21">
                  <c:v>1.0184692382812499E-2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B-48F1-9C99-ADC1C9634C36}"/>
            </c:ext>
          </c:extLst>
        </c:ser>
        <c:ser>
          <c:idx val="3"/>
          <c:order val="3"/>
          <c:tx>
            <c:strRef>
              <c:f>Energia!$K$451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Energia!$K$452:$K$473</c:f>
              <c:numCache>
                <c:formatCode>General</c:formatCode>
                <c:ptCount val="22"/>
                <c:pt idx="0">
                  <c:v>4.644921875E-2</c:v>
                </c:pt>
                <c:pt idx="1">
                  <c:v>5.3190551757812503E-2</c:v>
                </c:pt>
                <c:pt idx="2">
                  <c:v>4.0757812500000004E-2</c:v>
                </c:pt>
                <c:pt idx="3">
                  <c:v>8.3110595703124998E-2</c:v>
                </c:pt>
                <c:pt idx="4">
                  <c:v>0.1541326904296875</c:v>
                </c:pt>
                <c:pt idx="5">
                  <c:v>8.7912719726562505E-2</c:v>
                </c:pt>
                <c:pt idx="6">
                  <c:v>9.6122802734375012E-2</c:v>
                </c:pt>
                <c:pt idx="7">
                  <c:v>0.24169543457031248</c:v>
                </c:pt>
                <c:pt idx="8">
                  <c:v>0.11807373046875</c:v>
                </c:pt>
                <c:pt idx="9">
                  <c:v>0.17709338378906248</c:v>
                </c:pt>
                <c:pt idx="10">
                  <c:v>0.20248095703124996</c:v>
                </c:pt>
                <c:pt idx="11">
                  <c:v>3.5181152343750001E-2</c:v>
                </c:pt>
                <c:pt idx="12">
                  <c:v>4.0040649414062504E-2</c:v>
                </c:pt>
                <c:pt idx="13">
                  <c:v>7.7419189453125009E-2</c:v>
                </c:pt>
                <c:pt idx="14">
                  <c:v>4.0023437500000002E-2</c:v>
                </c:pt>
                <c:pt idx="15">
                  <c:v>0.11455676269531251</c:v>
                </c:pt>
                <c:pt idx="16">
                  <c:v>7.5709472656249999E-2</c:v>
                </c:pt>
                <c:pt idx="17">
                  <c:v>5.4642089843750005E-2</c:v>
                </c:pt>
                <c:pt idx="18">
                  <c:v>4.0201293945312501E-2</c:v>
                </c:pt>
                <c:pt idx="19">
                  <c:v>6.5755249023437504E-2</c:v>
                </c:pt>
                <c:pt idx="20">
                  <c:v>4.3592041015624992E-2</c:v>
                </c:pt>
                <c:pt idx="21">
                  <c:v>5.6971435546874998E-2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CB-48F1-9C99-ADC1C9634C36}"/>
            </c:ext>
          </c:extLst>
        </c:ser>
        <c:ser>
          <c:idx val="4"/>
          <c:order val="4"/>
          <c:tx>
            <c:strRef>
              <c:f>Energia!$L$451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Energia!$L$452:$L$473</c:f>
              <c:numCache>
                <c:formatCode>General</c:formatCode>
                <c:ptCount val="22"/>
                <c:pt idx="0">
                  <c:v>7.1897660369873051E-2</c:v>
                </c:pt>
                <c:pt idx="1">
                  <c:v>0.12983435562133788</c:v>
                </c:pt>
                <c:pt idx="2">
                  <c:v>6.909877996826172E-2</c:v>
                </c:pt>
                <c:pt idx="3">
                  <c:v>0.10226028497314453</c:v>
                </c:pt>
                <c:pt idx="4">
                  <c:v>0.26729448074340822</c:v>
                </c:pt>
                <c:pt idx="5">
                  <c:v>0.12458280490112306</c:v>
                </c:pt>
                <c:pt idx="6">
                  <c:v>0.16409606283569336</c:v>
                </c:pt>
                <c:pt idx="7">
                  <c:v>0.52205152139282218</c:v>
                </c:pt>
                <c:pt idx="8">
                  <c:v>0.19716816787719726</c:v>
                </c:pt>
                <c:pt idx="9">
                  <c:v>0.31214270126342769</c:v>
                </c:pt>
                <c:pt idx="10">
                  <c:v>0.35884735177612304</c:v>
                </c:pt>
                <c:pt idx="11">
                  <c:v>8.3270252685546886E-2</c:v>
                </c:pt>
                <c:pt idx="12">
                  <c:v>9.1899067535400392E-2</c:v>
                </c:pt>
                <c:pt idx="13">
                  <c:v>0.14265159185791015</c:v>
                </c:pt>
                <c:pt idx="14">
                  <c:v>9.2274472503662108E-2</c:v>
                </c:pt>
                <c:pt idx="15">
                  <c:v>0.22767850756835936</c:v>
                </c:pt>
                <c:pt idx="16">
                  <c:v>0.1234569814453125</c:v>
                </c:pt>
                <c:pt idx="17">
                  <c:v>0.11007119918823242</c:v>
                </c:pt>
                <c:pt idx="18">
                  <c:v>8.7634685058593759E-2</c:v>
                </c:pt>
                <c:pt idx="19">
                  <c:v>0.1277778696899414</c:v>
                </c:pt>
                <c:pt idx="20">
                  <c:v>9.3338649932861326E-2</c:v>
                </c:pt>
                <c:pt idx="21">
                  <c:v>0.113657392578125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CB-48F1-9C99-ADC1C9634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layout>
        <c:manualLayout>
          <c:xMode val="edge"/>
          <c:yMode val="edge"/>
          <c:x val="0.30857979537567665"/>
          <c:y val="3.61757105943152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Energia!$H$4:$H$25</c:f>
              <c:numCache>
                <c:formatCode>General</c:formatCode>
                <c:ptCount val="22"/>
                <c:pt idx="0">
                  <c:v>8.2890747070312517E-3</c:v>
                </c:pt>
                <c:pt idx="1">
                  <c:v>2.2669473266601563E-2</c:v>
                </c:pt>
                <c:pt idx="2">
                  <c:v>2.105069274902344E-2</c:v>
                </c:pt>
                <c:pt idx="3">
                  <c:v>2.0123876953125001E-2</c:v>
                </c:pt>
                <c:pt idx="4">
                  <c:v>2.1512237548828129E-2</c:v>
                </c:pt>
                <c:pt idx="5">
                  <c:v>1.9686099243164064E-2</c:v>
                </c:pt>
                <c:pt idx="6">
                  <c:v>1.9710671997070314E-2</c:v>
                </c:pt>
                <c:pt idx="7">
                  <c:v>2.0208270263671876E-2</c:v>
                </c:pt>
                <c:pt idx="8">
                  <c:v>3.6194760131835937E-2</c:v>
                </c:pt>
                <c:pt idx="9">
                  <c:v>4.4032965087890626E-2</c:v>
                </c:pt>
                <c:pt idx="10">
                  <c:v>4.7676580810546876E-2</c:v>
                </c:pt>
                <c:pt idx="11">
                  <c:v>4.2898992919921879E-2</c:v>
                </c:pt>
                <c:pt idx="12">
                  <c:v>4.3340698242187503E-2</c:v>
                </c:pt>
                <c:pt idx="13">
                  <c:v>4.4308602905273435E-2</c:v>
                </c:pt>
                <c:pt idx="14">
                  <c:v>4.2825073242187504E-2</c:v>
                </c:pt>
                <c:pt idx="15">
                  <c:v>4.6859133911132812E-2</c:v>
                </c:pt>
                <c:pt idx="16">
                  <c:v>4.3413409423828125E-2</c:v>
                </c:pt>
                <c:pt idx="17">
                  <c:v>4.3165264892578124E-2</c:v>
                </c:pt>
                <c:pt idx="18">
                  <c:v>4.2712884521484383E-2</c:v>
                </c:pt>
                <c:pt idx="19">
                  <c:v>4.3221157836914062E-2</c:v>
                </c:pt>
                <c:pt idx="20">
                  <c:v>4.265034484863281E-2</c:v>
                </c:pt>
                <c:pt idx="21">
                  <c:v>4.2941793823242189E-2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D-4A1C-BC56-EDFA661CBC17}"/>
            </c:ext>
          </c:extLst>
        </c:ser>
        <c:ser>
          <c:idx val="1"/>
          <c:order val="1"/>
          <c:tx>
            <c:strRef>
              <c:f>Energia!$I$3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Energia!$I$4:$I$25</c:f>
              <c:numCache>
                <c:formatCode>General</c:formatCode>
                <c:ptCount val="22"/>
                <c:pt idx="0">
                  <c:v>3.2721374511718759E-3</c:v>
                </c:pt>
                <c:pt idx="1">
                  <c:v>3.2242246093750005E-3</c:v>
                </c:pt>
                <c:pt idx="2">
                  <c:v>3.2296470642089849E-3</c:v>
                </c:pt>
                <c:pt idx="3">
                  <c:v>3.2319603271484375E-3</c:v>
                </c:pt>
                <c:pt idx="4">
                  <c:v>3.2277789306640625E-3</c:v>
                </c:pt>
                <c:pt idx="5">
                  <c:v>3.2342547912597658E-3</c:v>
                </c:pt>
                <c:pt idx="6">
                  <c:v>3.2334595336914063E-3</c:v>
                </c:pt>
                <c:pt idx="7">
                  <c:v>3.2317330627441411E-3</c:v>
                </c:pt>
                <c:pt idx="8">
                  <c:v>3.1792269287109374E-3</c:v>
                </c:pt>
                <c:pt idx="9">
                  <c:v>3.1523546752929687E-3</c:v>
                </c:pt>
                <c:pt idx="10">
                  <c:v>3.1401700134277345E-3</c:v>
                </c:pt>
                <c:pt idx="11">
                  <c:v>3.1561846008300782E-3</c:v>
                </c:pt>
                <c:pt idx="12">
                  <c:v>3.1554272766113282E-3</c:v>
                </c:pt>
                <c:pt idx="13">
                  <c:v>3.1513465881347655E-3</c:v>
                </c:pt>
                <c:pt idx="14">
                  <c:v>3.1569892578125003E-3</c:v>
                </c:pt>
                <c:pt idx="15">
                  <c:v>3.1437098999023438E-3</c:v>
                </c:pt>
                <c:pt idx="16">
                  <c:v>3.1551164245605472E-3</c:v>
                </c:pt>
                <c:pt idx="17">
                  <c:v>3.1551953125000002E-3</c:v>
                </c:pt>
                <c:pt idx="18">
                  <c:v>3.1574152526855472E-3</c:v>
                </c:pt>
                <c:pt idx="19">
                  <c:v>3.1550180664062502E-3</c:v>
                </c:pt>
                <c:pt idx="20">
                  <c:v>3.1576478881835939E-3</c:v>
                </c:pt>
                <c:pt idx="21">
                  <c:v>3.1559533081054691E-3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4D-4A1C-BC56-EDFA661CBC17}"/>
            </c:ext>
          </c:extLst>
        </c:ser>
        <c:ser>
          <c:idx val="2"/>
          <c:order val="2"/>
          <c:tx>
            <c:strRef>
              <c:f>Energia!$J$3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Energia!$J$4:$J$25</c:f>
              <c:numCache>
                <c:formatCode>General</c:formatCode>
                <c:ptCount val="22"/>
                <c:pt idx="0">
                  <c:v>1.3859252929687498E-2</c:v>
                </c:pt>
                <c:pt idx="1">
                  <c:v>5.07747802734375E-2</c:v>
                </c:pt>
                <c:pt idx="2">
                  <c:v>1.6089477539062498E-3</c:v>
                </c:pt>
                <c:pt idx="3">
                  <c:v>1.6142578124999998E-3</c:v>
                </c:pt>
                <c:pt idx="4">
                  <c:v>3.2433837890624997E-2</c:v>
                </c:pt>
                <c:pt idx="5">
                  <c:v>0</c:v>
                </c:pt>
                <c:pt idx="6">
                  <c:v>0</c:v>
                </c:pt>
                <c:pt idx="7">
                  <c:v>1.5898315429687497E-2</c:v>
                </c:pt>
                <c:pt idx="8">
                  <c:v>0.17012365722656247</c:v>
                </c:pt>
                <c:pt idx="9">
                  <c:v>0.10203277587890626</c:v>
                </c:pt>
                <c:pt idx="10">
                  <c:v>4.8364013671874997E-2</c:v>
                </c:pt>
                <c:pt idx="11">
                  <c:v>1.6408081054687499E-3</c:v>
                </c:pt>
                <c:pt idx="12">
                  <c:v>8.1987304687499984E-3</c:v>
                </c:pt>
                <c:pt idx="13">
                  <c:v>1.4230957031249996E-2</c:v>
                </c:pt>
                <c:pt idx="14">
                  <c:v>3.2869262695312492E-3</c:v>
                </c:pt>
                <c:pt idx="15">
                  <c:v>3.700579833984375E-2</c:v>
                </c:pt>
                <c:pt idx="16">
                  <c:v>1.6301879882812498E-3</c:v>
                </c:pt>
                <c:pt idx="17">
                  <c:v>6.8818359374999997E-3</c:v>
                </c:pt>
                <c:pt idx="18">
                  <c:v>1.6514282226562499E-3</c:v>
                </c:pt>
                <c:pt idx="19">
                  <c:v>8.2943115234374986E-3</c:v>
                </c:pt>
                <c:pt idx="20">
                  <c:v>1.2266235351562499E-3</c:v>
                </c:pt>
                <c:pt idx="21">
                  <c:v>4.6144409179687497E-3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4D-4A1C-BC56-EDFA661CBC17}"/>
            </c:ext>
          </c:extLst>
        </c:ser>
        <c:ser>
          <c:idx val="3"/>
          <c:order val="3"/>
          <c:tx>
            <c:strRef>
              <c:f>Energia!$K$3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Energia!$K$4:$K$25</c:f>
              <c:numCache>
                <c:formatCode>General</c:formatCode>
                <c:ptCount val="22"/>
                <c:pt idx="0">
                  <c:v>4.6386108398437501E-2</c:v>
                </c:pt>
                <c:pt idx="1">
                  <c:v>9.3879516601562504E-2</c:v>
                </c:pt>
                <c:pt idx="2">
                  <c:v>4.3505981445312494E-2</c:v>
                </c:pt>
                <c:pt idx="3">
                  <c:v>3.6443359375000005E-2</c:v>
                </c:pt>
                <c:pt idx="4">
                  <c:v>5.4739624023437503E-2</c:v>
                </c:pt>
                <c:pt idx="5">
                  <c:v>3.4016479492187494E-2</c:v>
                </c:pt>
                <c:pt idx="6">
                  <c:v>3.4016479492187494E-2</c:v>
                </c:pt>
                <c:pt idx="7">
                  <c:v>3.4280395507812499E-2</c:v>
                </c:pt>
                <c:pt idx="8">
                  <c:v>0.152554931640625</c:v>
                </c:pt>
                <c:pt idx="9">
                  <c:v>0.19680102539062497</c:v>
                </c:pt>
                <c:pt idx="10">
                  <c:v>0.16856774902343752</c:v>
                </c:pt>
                <c:pt idx="11">
                  <c:v>3.55770263671875E-2</c:v>
                </c:pt>
                <c:pt idx="12">
                  <c:v>4.3976440429687499E-2</c:v>
                </c:pt>
                <c:pt idx="13">
                  <c:v>7.2829345703125006E-2</c:v>
                </c:pt>
                <c:pt idx="14">
                  <c:v>3.9570190429687499E-2</c:v>
                </c:pt>
                <c:pt idx="15">
                  <c:v>0.10169946289062498</c:v>
                </c:pt>
                <c:pt idx="16">
                  <c:v>6.8755859375000006E-2</c:v>
                </c:pt>
                <c:pt idx="17">
                  <c:v>4.5909912109375006E-2</c:v>
                </c:pt>
                <c:pt idx="18">
                  <c:v>4.0757812500000004E-2</c:v>
                </c:pt>
                <c:pt idx="19">
                  <c:v>4.8147460937500004E-2</c:v>
                </c:pt>
                <c:pt idx="20">
                  <c:v>4.0143920898437505E-2</c:v>
                </c:pt>
                <c:pt idx="21">
                  <c:v>4.1285644531250006E-2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4D-4A1C-BC56-EDFA661CBC17}"/>
            </c:ext>
          </c:extLst>
        </c:ser>
        <c:ser>
          <c:idx val="4"/>
          <c:order val="4"/>
          <c:tx>
            <c:strRef>
              <c:f>Energia!$L$3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Energia!$L$4:$L$25</c:f>
              <c:numCache>
                <c:formatCode>General</c:formatCode>
                <c:ptCount val="22"/>
                <c:pt idx="0">
                  <c:v>7.1806573486328129E-2</c:v>
                </c:pt>
                <c:pt idx="1">
                  <c:v>0.17054799475097657</c:v>
                </c:pt>
                <c:pt idx="2">
                  <c:v>6.9395269012451161E-2</c:v>
                </c:pt>
                <c:pt idx="3">
                  <c:v>6.1413454467773444E-2</c:v>
                </c:pt>
                <c:pt idx="4">
                  <c:v>0.1119134783935547</c:v>
                </c:pt>
                <c:pt idx="5">
                  <c:v>5.6936833526611323E-2</c:v>
                </c:pt>
                <c:pt idx="6">
                  <c:v>5.6960611022949213E-2</c:v>
                </c:pt>
                <c:pt idx="7">
                  <c:v>7.3618714263916002E-2</c:v>
                </c:pt>
                <c:pt idx="8">
                  <c:v>0.36205257592773432</c:v>
                </c:pt>
                <c:pt idx="9">
                  <c:v>0.34601912103271482</c:v>
                </c:pt>
                <c:pt idx="10">
                  <c:v>0.26774851351928713</c:v>
                </c:pt>
                <c:pt idx="11">
                  <c:v>8.3273011993408211E-2</c:v>
                </c:pt>
                <c:pt idx="12">
                  <c:v>9.867129641723632E-2</c:v>
                </c:pt>
                <c:pt idx="13">
                  <c:v>0.13452025222778319</c:v>
                </c:pt>
                <c:pt idx="14">
                  <c:v>8.8839179199218743E-2</c:v>
                </c:pt>
                <c:pt idx="15">
                  <c:v>0.18870810504150387</c:v>
                </c:pt>
                <c:pt idx="16">
                  <c:v>0.11695457321166992</c:v>
                </c:pt>
                <c:pt idx="17">
                  <c:v>9.9112208251953132E-2</c:v>
                </c:pt>
                <c:pt idx="18">
                  <c:v>8.8279540496826181E-2</c:v>
                </c:pt>
                <c:pt idx="19">
                  <c:v>0.10281794836425781</c:v>
                </c:pt>
                <c:pt idx="20">
                  <c:v>8.7178537170410159E-2</c:v>
                </c:pt>
                <c:pt idx="21">
                  <c:v>9.1997832580566402E-2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4D-4A1C-BC56-EDFA661CB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Energia!$H$32:$H$53</c:f>
              <c:numCache>
                <c:formatCode>General</c:formatCode>
                <c:ptCount val="22"/>
                <c:pt idx="0">
                  <c:v>8.2978363037109377E-3</c:v>
                </c:pt>
                <c:pt idx="1">
                  <c:v>1.7873657226562503E-2</c:v>
                </c:pt>
                <c:pt idx="2">
                  <c:v>1.7081790161132815E-2</c:v>
                </c:pt>
                <c:pt idx="3">
                  <c:v>1.7914544677734377E-2</c:v>
                </c:pt>
                <c:pt idx="4">
                  <c:v>2.8196429443359376E-2</c:v>
                </c:pt>
                <c:pt idx="5">
                  <c:v>2.2807141113281252E-2</c:v>
                </c:pt>
                <c:pt idx="6">
                  <c:v>2.4341830444335938E-2</c:v>
                </c:pt>
                <c:pt idx="7">
                  <c:v>3.348672180175781E-2</c:v>
                </c:pt>
                <c:pt idx="8">
                  <c:v>3.9945227050781247E-2</c:v>
                </c:pt>
                <c:pt idx="9">
                  <c:v>5.6592059326171881E-2</c:v>
                </c:pt>
                <c:pt idx="10">
                  <c:v>5.434536437988282E-2</c:v>
                </c:pt>
                <c:pt idx="11">
                  <c:v>4.8980749511718748E-2</c:v>
                </c:pt>
                <c:pt idx="12">
                  <c:v>4.9040570068359379E-2</c:v>
                </c:pt>
                <c:pt idx="13">
                  <c:v>5.0002835083007811E-2</c:v>
                </c:pt>
                <c:pt idx="14">
                  <c:v>4.8629882812499997E-2</c:v>
                </c:pt>
                <c:pt idx="15">
                  <c:v>5.2230999755859375E-2</c:v>
                </c:pt>
                <c:pt idx="16">
                  <c:v>5.0351284790039065E-2</c:v>
                </c:pt>
                <c:pt idx="17">
                  <c:v>4.8860604858398438E-2</c:v>
                </c:pt>
                <c:pt idx="18">
                  <c:v>4.8881149291992186E-2</c:v>
                </c:pt>
                <c:pt idx="19">
                  <c:v>4.8780944824218749E-2</c:v>
                </c:pt>
                <c:pt idx="20">
                  <c:v>4.8710046386718754E-2</c:v>
                </c:pt>
                <c:pt idx="21">
                  <c:v>4.8397348022460936E-2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DB-4BA8-999E-9A9F6E2D3CEA}"/>
            </c:ext>
          </c:extLst>
        </c:ser>
        <c:ser>
          <c:idx val="1"/>
          <c:order val="1"/>
          <c:tx>
            <c:strRef>
              <c:f>Energia!$I$31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Energia!$I$32:$I$53</c:f>
              <c:numCache>
                <c:formatCode>General</c:formatCode>
                <c:ptCount val="22"/>
                <c:pt idx="0">
                  <c:v>3.2721069030761719E-3</c:v>
                </c:pt>
                <c:pt idx="1">
                  <c:v>3.2395231628417967E-3</c:v>
                </c:pt>
                <c:pt idx="2">
                  <c:v>3.2421197509765625E-3</c:v>
                </c:pt>
                <c:pt idx="3">
                  <c:v>3.2394093627929688E-3</c:v>
                </c:pt>
                <c:pt idx="4">
                  <c:v>3.205746368408203E-3</c:v>
                </c:pt>
                <c:pt idx="5">
                  <c:v>3.2237297973632816E-3</c:v>
                </c:pt>
                <c:pt idx="6">
                  <c:v>3.2179347229003906E-3</c:v>
                </c:pt>
                <c:pt idx="7">
                  <c:v>3.187538696289063E-3</c:v>
                </c:pt>
                <c:pt idx="8">
                  <c:v>3.1665706176757812E-3</c:v>
                </c:pt>
                <c:pt idx="9">
                  <c:v>3.1111815490722661E-3</c:v>
                </c:pt>
                <c:pt idx="10">
                  <c:v>3.118707458496094E-3</c:v>
                </c:pt>
                <c:pt idx="11">
                  <c:v>3.1365901794433598E-3</c:v>
                </c:pt>
                <c:pt idx="12">
                  <c:v>3.1363189392089848E-3</c:v>
                </c:pt>
                <c:pt idx="13">
                  <c:v>3.1332386169433597E-3</c:v>
                </c:pt>
                <c:pt idx="14">
                  <c:v>3.1371135253906251E-3</c:v>
                </c:pt>
                <c:pt idx="15">
                  <c:v>3.1257442626953123E-3</c:v>
                </c:pt>
                <c:pt idx="16">
                  <c:v>3.1320328063964846E-3</c:v>
                </c:pt>
                <c:pt idx="17">
                  <c:v>3.137079284667969E-3</c:v>
                </c:pt>
                <c:pt idx="18">
                  <c:v>3.1369698486328128E-3</c:v>
                </c:pt>
                <c:pt idx="19">
                  <c:v>3.1369040527343748E-3</c:v>
                </c:pt>
                <c:pt idx="20">
                  <c:v>3.1375469055175778E-3</c:v>
                </c:pt>
                <c:pt idx="21">
                  <c:v>3.1385288085937504E-3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DB-4BA8-999E-9A9F6E2D3CEA}"/>
            </c:ext>
          </c:extLst>
        </c:ser>
        <c:ser>
          <c:idx val="2"/>
          <c:order val="2"/>
          <c:tx>
            <c:strRef>
              <c:f>Energia!$J$31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Energia!$J$32:$J$53</c:f>
              <c:numCache>
                <c:formatCode>General</c:formatCode>
                <c:ptCount val="22"/>
                <c:pt idx="0">
                  <c:v>1.3859252929687498E-2</c:v>
                </c:pt>
                <c:pt idx="1">
                  <c:v>5.2001403808593749E-2</c:v>
                </c:pt>
                <c:pt idx="2">
                  <c:v>1.0094421386718748E-2</c:v>
                </c:pt>
                <c:pt idx="3">
                  <c:v>6.4995117187499993E-2</c:v>
                </c:pt>
                <c:pt idx="4">
                  <c:v>0.13051062011718748</c:v>
                </c:pt>
                <c:pt idx="5">
                  <c:v>1.6142578124999998E-3</c:v>
                </c:pt>
                <c:pt idx="6">
                  <c:v>3.6320800781249997E-3</c:v>
                </c:pt>
                <c:pt idx="7">
                  <c:v>8.5932678222656225E-2</c:v>
                </c:pt>
                <c:pt idx="8">
                  <c:v>0.15940795898437496</c:v>
                </c:pt>
                <c:pt idx="9">
                  <c:v>0.11122979736328124</c:v>
                </c:pt>
                <c:pt idx="10">
                  <c:v>6.546240234374999E-2</c:v>
                </c:pt>
                <c:pt idx="11">
                  <c:v>5.3472290039062488E-3</c:v>
                </c:pt>
                <c:pt idx="12">
                  <c:v>5.7507934570312494E-3</c:v>
                </c:pt>
                <c:pt idx="13">
                  <c:v>2.6672424316406249E-2</c:v>
                </c:pt>
                <c:pt idx="14">
                  <c:v>3.6745605468749992E-3</c:v>
                </c:pt>
                <c:pt idx="15">
                  <c:v>3.3309997558593749E-2</c:v>
                </c:pt>
                <c:pt idx="16">
                  <c:v>3.6442932128906251E-2</c:v>
                </c:pt>
                <c:pt idx="17">
                  <c:v>6.9508666992187489E-3</c:v>
                </c:pt>
                <c:pt idx="18">
                  <c:v>5.0339355468749991E-3</c:v>
                </c:pt>
                <c:pt idx="19">
                  <c:v>1.756036376953125E-2</c:v>
                </c:pt>
                <c:pt idx="20">
                  <c:v>4.6144409179687497E-3</c:v>
                </c:pt>
                <c:pt idx="21">
                  <c:v>1.6408081054687499E-3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DB-4BA8-999E-9A9F6E2D3CEA}"/>
            </c:ext>
          </c:extLst>
        </c:ser>
        <c:ser>
          <c:idx val="3"/>
          <c:order val="3"/>
          <c:tx>
            <c:strRef>
              <c:f>Energia!$K$31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Energia!$K$32:$K$53</c:f>
              <c:numCache>
                <c:formatCode>General</c:formatCode>
                <c:ptCount val="22"/>
                <c:pt idx="0">
                  <c:v>4.8285156250000003E-2</c:v>
                </c:pt>
                <c:pt idx="1">
                  <c:v>5.3236450195312507E-2</c:v>
                </c:pt>
                <c:pt idx="2">
                  <c:v>4.094140625E-2</c:v>
                </c:pt>
                <c:pt idx="3">
                  <c:v>6.476843261718751E-2</c:v>
                </c:pt>
                <c:pt idx="4">
                  <c:v>0.15497607421874998</c:v>
                </c:pt>
                <c:pt idx="5">
                  <c:v>3.5353271484375011E-2</c:v>
                </c:pt>
                <c:pt idx="6">
                  <c:v>4.6018920898437503E-2</c:v>
                </c:pt>
                <c:pt idx="7">
                  <c:v>0.1502886962890625</c:v>
                </c:pt>
                <c:pt idx="8">
                  <c:v>0.13930175781250001</c:v>
                </c:pt>
                <c:pt idx="9">
                  <c:v>0.24700817871093753</c:v>
                </c:pt>
                <c:pt idx="10">
                  <c:v>0.152348388671875</c:v>
                </c:pt>
                <c:pt idx="11">
                  <c:v>5.5537109374999998E-2</c:v>
                </c:pt>
                <c:pt idx="12">
                  <c:v>4.8342529296874999E-2</c:v>
                </c:pt>
                <c:pt idx="13">
                  <c:v>8.0683715820312502E-2</c:v>
                </c:pt>
                <c:pt idx="14">
                  <c:v>4.3873168945312499E-2</c:v>
                </c:pt>
                <c:pt idx="15">
                  <c:v>0.14103442382812501</c:v>
                </c:pt>
                <c:pt idx="16">
                  <c:v>6.7579711914062507E-2</c:v>
                </c:pt>
                <c:pt idx="17">
                  <c:v>4.5049316406250005E-2</c:v>
                </c:pt>
                <c:pt idx="18">
                  <c:v>4.5445190429687504E-2</c:v>
                </c:pt>
                <c:pt idx="19">
                  <c:v>4.02242431640625E-2</c:v>
                </c:pt>
                <c:pt idx="20">
                  <c:v>4.5370605468749999E-2</c:v>
                </c:pt>
                <c:pt idx="21">
                  <c:v>3.8766967773437501E-2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DB-4BA8-999E-9A9F6E2D3CEA}"/>
            </c:ext>
          </c:extLst>
        </c:ser>
        <c:ser>
          <c:idx val="4"/>
          <c:order val="4"/>
          <c:tx>
            <c:strRef>
              <c:f>Energia!$L$31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Energia!$L$32:$L$53</c:f>
              <c:numCache>
                <c:formatCode>General</c:formatCode>
                <c:ptCount val="22"/>
                <c:pt idx="0">
                  <c:v>7.3714352386474613E-2</c:v>
                </c:pt>
                <c:pt idx="1">
                  <c:v>0.12635103439331055</c:v>
                </c:pt>
                <c:pt idx="2">
                  <c:v>7.1359737548828128E-2</c:v>
                </c:pt>
                <c:pt idx="3">
                  <c:v>0.15091750384521485</c:v>
                </c:pt>
                <c:pt idx="4">
                  <c:v>0.31688887014770506</c:v>
                </c:pt>
                <c:pt idx="5">
                  <c:v>6.2998400207519539E-2</c:v>
                </c:pt>
                <c:pt idx="6">
                  <c:v>7.7210766143798834E-2</c:v>
                </c:pt>
                <c:pt idx="7">
                  <c:v>0.2728956350097656</c:v>
                </c:pt>
                <c:pt idx="8">
                  <c:v>0.34182151446533199</c:v>
                </c:pt>
                <c:pt idx="9">
                  <c:v>0.41794121694946296</c:v>
                </c:pt>
                <c:pt idx="10">
                  <c:v>0.27527486285400393</c:v>
                </c:pt>
                <c:pt idx="11">
                  <c:v>0.11300167807006836</c:v>
                </c:pt>
                <c:pt idx="12">
                  <c:v>0.10627021176147461</c:v>
                </c:pt>
                <c:pt idx="13">
                  <c:v>0.16049221383666992</c:v>
                </c:pt>
                <c:pt idx="14">
                  <c:v>9.931472583007811E-2</c:v>
                </c:pt>
                <c:pt idx="15">
                  <c:v>0.22970116540527344</c:v>
                </c:pt>
                <c:pt idx="16">
                  <c:v>0.15750596163940431</c:v>
                </c:pt>
                <c:pt idx="17">
                  <c:v>0.10399786724853516</c:v>
                </c:pt>
                <c:pt idx="18">
                  <c:v>0.1024972451171875</c:v>
                </c:pt>
                <c:pt idx="19">
                  <c:v>0.10970245581054688</c:v>
                </c:pt>
                <c:pt idx="20">
                  <c:v>0.10183263967895508</c:v>
                </c:pt>
                <c:pt idx="21">
                  <c:v>9.1943652709960938E-2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DB-4BA8-999E-9A9F6E2D3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Energia!$H$59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Energia!$H$60:$H$81</c:f>
              <c:numCache>
                <c:formatCode>General</c:formatCode>
                <c:ptCount val="22"/>
                <c:pt idx="0">
                  <c:v>8.320092773437501E-3</c:v>
                </c:pt>
                <c:pt idx="1">
                  <c:v>2.6934356689453126E-2</c:v>
                </c:pt>
                <c:pt idx="2">
                  <c:v>2.5588494873046878E-2</c:v>
                </c:pt>
                <c:pt idx="3">
                  <c:v>2.6523669433593754E-2</c:v>
                </c:pt>
                <c:pt idx="4">
                  <c:v>4.0315328979492193E-2</c:v>
                </c:pt>
                <c:pt idx="5">
                  <c:v>3.5096035766601565E-2</c:v>
                </c:pt>
                <c:pt idx="6">
                  <c:v>3.6995791625976569E-2</c:v>
                </c:pt>
                <c:pt idx="7">
                  <c:v>4.0522988891601566E-2</c:v>
                </c:pt>
                <c:pt idx="8">
                  <c:v>4.6266366577148436E-2</c:v>
                </c:pt>
                <c:pt idx="9">
                  <c:v>6.2394955444335938E-2</c:v>
                </c:pt>
                <c:pt idx="10">
                  <c:v>5.2542892456054688E-2</c:v>
                </c:pt>
                <c:pt idx="11">
                  <c:v>4.7809213256835945E-2</c:v>
                </c:pt>
                <c:pt idx="12">
                  <c:v>4.6905560302734378E-2</c:v>
                </c:pt>
                <c:pt idx="13">
                  <c:v>4.722802734375E-2</c:v>
                </c:pt>
                <c:pt idx="14">
                  <c:v>4.6742010498046875E-2</c:v>
                </c:pt>
                <c:pt idx="15">
                  <c:v>5.2360610961914064E-2</c:v>
                </c:pt>
                <c:pt idx="16">
                  <c:v>5.0100320434570321E-2</c:v>
                </c:pt>
                <c:pt idx="17">
                  <c:v>5.1849719238281251E-2</c:v>
                </c:pt>
                <c:pt idx="18">
                  <c:v>5.0052786254882818E-2</c:v>
                </c:pt>
                <c:pt idx="19">
                  <c:v>5.1786273193359378E-2</c:v>
                </c:pt>
                <c:pt idx="20">
                  <c:v>5.0063964843750003E-2</c:v>
                </c:pt>
                <c:pt idx="21">
                  <c:v>5.1442959594726563E-2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5-4048-9142-3664F7CB4F51}"/>
            </c:ext>
          </c:extLst>
        </c:ser>
        <c:ser>
          <c:idx val="1"/>
          <c:order val="1"/>
          <c:tx>
            <c:strRef>
              <c:f>Energia!$I$59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Energia!$I$60:$I$81</c:f>
              <c:numCache>
                <c:formatCode>General</c:formatCode>
                <c:ptCount val="22"/>
                <c:pt idx="0">
                  <c:v>3.2720323791503906E-3</c:v>
                </c:pt>
                <c:pt idx="1">
                  <c:v>3.2101050109863282E-3</c:v>
                </c:pt>
                <c:pt idx="2">
                  <c:v>3.2145885314941408E-3</c:v>
                </c:pt>
                <c:pt idx="3">
                  <c:v>3.2106733398437502E-3</c:v>
                </c:pt>
                <c:pt idx="4">
                  <c:v>3.1646497802734373E-3</c:v>
                </c:pt>
                <c:pt idx="5">
                  <c:v>3.1821081848144531E-3</c:v>
                </c:pt>
                <c:pt idx="6">
                  <c:v>3.1756954345703125E-3</c:v>
                </c:pt>
                <c:pt idx="7">
                  <c:v>3.1640250549316408E-3</c:v>
                </c:pt>
                <c:pt idx="8">
                  <c:v>3.1456163024902342E-3</c:v>
                </c:pt>
                <c:pt idx="9">
                  <c:v>3.0917710876464844E-3</c:v>
                </c:pt>
                <c:pt idx="10">
                  <c:v>3.1242000732421881E-3</c:v>
                </c:pt>
                <c:pt idx="11">
                  <c:v>3.1404828796386722E-3</c:v>
                </c:pt>
                <c:pt idx="12">
                  <c:v>3.1434175109863282E-3</c:v>
                </c:pt>
                <c:pt idx="13">
                  <c:v>3.1424711914062502E-3</c:v>
                </c:pt>
                <c:pt idx="14">
                  <c:v>3.1440479431152349E-3</c:v>
                </c:pt>
                <c:pt idx="15">
                  <c:v>3.124589813232422E-3</c:v>
                </c:pt>
                <c:pt idx="16">
                  <c:v>3.1328730468750004E-3</c:v>
                </c:pt>
                <c:pt idx="17">
                  <c:v>3.1265284423828131E-3</c:v>
                </c:pt>
                <c:pt idx="18">
                  <c:v>3.1329824829101566E-3</c:v>
                </c:pt>
                <c:pt idx="19">
                  <c:v>3.1271907653808596E-3</c:v>
                </c:pt>
                <c:pt idx="20">
                  <c:v>3.1329190368652349E-3</c:v>
                </c:pt>
                <c:pt idx="21">
                  <c:v>3.1283428649902345E-3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5-4048-9142-3664F7CB4F51}"/>
            </c:ext>
          </c:extLst>
        </c:ser>
        <c:ser>
          <c:idx val="2"/>
          <c:order val="2"/>
          <c:tx>
            <c:strRef>
              <c:f>Energia!$J$59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Energia!$J$60:$J$81</c:f>
              <c:numCache>
                <c:formatCode>General</c:formatCode>
                <c:ptCount val="22"/>
                <c:pt idx="0">
                  <c:v>1.3848632812499999E-2</c:v>
                </c:pt>
                <c:pt idx="1">
                  <c:v>4.1986633300781243E-2</c:v>
                </c:pt>
                <c:pt idx="2">
                  <c:v>1.6142578124999998E-3</c:v>
                </c:pt>
                <c:pt idx="3">
                  <c:v>3.4621582031249998E-3</c:v>
                </c:pt>
                <c:pt idx="4">
                  <c:v>6.7528015136718744E-2</c:v>
                </c:pt>
                <c:pt idx="5">
                  <c:v>1.6248779296875E-3</c:v>
                </c:pt>
                <c:pt idx="6">
                  <c:v>4.9516296386718749E-2</c:v>
                </c:pt>
                <c:pt idx="7">
                  <c:v>7.6178100585937492E-2</c:v>
                </c:pt>
                <c:pt idx="8">
                  <c:v>0.1980120849609375</c:v>
                </c:pt>
                <c:pt idx="9">
                  <c:v>0.45310729980468739</c:v>
                </c:pt>
                <c:pt idx="10">
                  <c:v>6.5483642578124987E-2</c:v>
                </c:pt>
                <c:pt idx="11">
                  <c:v>4.0887451171874994E-4</c:v>
                </c:pt>
                <c:pt idx="12">
                  <c:v>4.0887451171874994E-4</c:v>
                </c:pt>
                <c:pt idx="13">
                  <c:v>1.1416625976562497E-3</c:v>
                </c:pt>
                <c:pt idx="14">
                  <c:v>4.0887451171874994E-4</c:v>
                </c:pt>
                <c:pt idx="15">
                  <c:v>2.7957458496093747E-2</c:v>
                </c:pt>
                <c:pt idx="16">
                  <c:v>1.9270202636718747E-2</c:v>
                </c:pt>
                <c:pt idx="17">
                  <c:v>2.4569641113281245E-2</c:v>
                </c:pt>
                <c:pt idx="18">
                  <c:v>1.4480529785156248E-2</c:v>
                </c:pt>
                <c:pt idx="19">
                  <c:v>2.4383789062499998E-2</c:v>
                </c:pt>
                <c:pt idx="20">
                  <c:v>1.3970764160156248E-2</c:v>
                </c:pt>
                <c:pt idx="21">
                  <c:v>2.3640380859374997E-2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D5-4048-9142-3664F7CB4F51}"/>
            </c:ext>
          </c:extLst>
        </c:ser>
        <c:ser>
          <c:idx val="3"/>
          <c:order val="3"/>
          <c:tx>
            <c:strRef>
              <c:f>Energia!$K$59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Energia!$K$60:$K$81</c:f>
              <c:numCache>
                <c:formatCode>General</c:formatCode>
                <c:ptCount val="22"/>
                <c:pt idx="0">
                  <c:v>5.0344848632812501E-2</c:v>
                </c:pt>
                <c:pt idx="1">
                  <c:v>8.153283691406249E-2</c:v>
                </c:pt>
                <c:pt idx="2">
                  <c:v>5.1773437499999998E-2</c:v>
                </c:pt>
                <c:pt idx="3">
                  <c:v>0.10797033691406251</c:v>
                </c:pt>
                <c:pt idx="4">
                  <c:v>0.18870568847656252</c:v>
                </c:pt>
                <c:pt idx="5">
                  <c:v>0.11091931152343752</c:v>
                </c:pt>
                <c:pt idx="6">
                  <c:v>0.14649060058593752</c:v>
                </c:pt>
                <c:pt idx="7">
                  <c:v>0.17338708496093749</c:v>
                </c:pt>
                <c:pt idx="8">
                  <c:v>0.20650280761718751</c:v>
                </c:pt>
                <c:pt idx="9">
                  <c:v>0.402334228515625</c:v>
                </c:pt>
                <c:pt idx="10">
                  <c:v>0.18713366699218748</c:v>
                </c:pt>
                <c:pt idx="11">
                  <c:v>3.64605712890625E-2</c:v>
                </c:pt>
                <c:pt idx="12">
                  <c:v>3.7189208984375006E-2</c:v>
                </c:pt>
                <c:pt idx="13">
                  <c:v>6.0941650390625005E-2</c:v>
                </c:pt>
                <c:pt idx="14">
                  <c:v>3.4819702148437499E-2</c:v>
                </c:pt>
                <c:pt idx="15">
                  <c:v>0.13612902832031251</c:v>
                </c:pt>
                <c:pt idx="16">
                  <c:v>0.11234790039062501</c:v>
                </c:pt>
                <c:pt idx="17">
                  <c:v>0.10419519042968749</c:v>
                </c:pt>
                <c:pt idx="18">
                  <c:v>8.5319458007812488E-2</c:v>
                </c:pt>
                <c:pt idx="19">
                  <c:v>0.11556079101562501</c:v>
                </c:pt>
                <c:pt idx="20">
                  <c:v>8.4826049804687498E-2</c:v>
                </c:pt>
                <c:pt idx="21">
                  <c:v>0.10981201171875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D5-4048-9142-3664F7CB4F51}"/>
            </c:ext>
          </c:extLst>
        </c:ser>
        <c:ser>
          <c:idx val="4"/>
          <c:order val="4"/>
          <c:tx>
            <c:strRef>
              <c:f>Energia!$L$59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Energia!$L$60:$L$81</c:f>
              <c:numCache>
                <c:formatCode>General</c:formatCode>
                <c:ptCount val="22"/>
                <c:pt idx="0">
                  <c:v>7.5785606597900401E-2</c:v>
                </c:pt>
                <c:pt idx="1">
                  <c:v>0.15366393191528319</c:v>
                </c:pt>
                <c:pt idx="2">
                  <c:v>8.2190778717041016E-2</c:v>
                </c:pt>
                <c:pt idx="3">
                  <c:v>0.14116683789062501</c:v>
                </c:pt>
                <c:pt idx="4">
                  <c:v>0.29971368237304691</c:v>
                </c:pt>
                <c:pt idx="5">
                  <c:v>0.15082233340454104</c:v>
                </c:pt>
                <c:pt idx="6">
                  <c:v>0.23617838403320315</c:v>
                </c:pt>
                <c:pt idx="7">
                  <c:v>0.29325219949340819</c:v>
                </c:pt>
                <c:pt idx="8">
                  <c:v>0.45392687545776367</c:v>
                </c:pt>
                <c:pt idx="9">
                  <c:v>0.92092825485229479</c:v>
                </c:pt>
                <c:pt idx="10">
                  <c:v>0.30828440209960933</c:v>
                </c:pt>
                <c:pt idx="11">
                  <c:v>8.7819141937255873E-2</c:v>
                </c:pt>
                <c:pt idx="12">
                  <c:v>8.764706130981445E-2</c:v>
                </c:pt>
                <c:pt idx="13">
                  <c:v>0.1124538115234375</c:v>
                </c:pt>
                <c:pt idx="14">
                  <c:v>8.5114635101318364E-2</c:v>
                </c:pt>
                <c:pt idx="15">
                  <c:v>0.21957168759155274</c:v>
                </c:pt>
                <c:pt idx="16">
                  <c:v>0.18485129650878906</c:v>
                </c:pt>
                <c:pt idx="17">
                  <c:v>0.18374107922363281</c:v>
                </c:pt>
                <c:pt idx="18">
                  <c:v>0.15298575653076171</c:v>
                </c:pt>
                <c:pt idx="19">
                  <c:v>0.19485804403686524</c:v>
                </c:pt>
                <c:pt idx="20">
                  <c:v>0.15199369784545899</c:v>
                </c:pt>
                <c:pt idx="21">
                  <c:v>0.18802369503784178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D5-4048-9142-3664F7CB4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Energia!$H$87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Energia!$H$88:$H$109</c:f>
              <c:numCache>
                <c:formatCode>General</c:formatCode>
                <c:ptCount val="22"/>
                <c:pt idx="0">
                  <c:v>8.257553100585938E-3</c:v>
                </c:pt>
                <c:pt idx="1">
                  <c:v>8.1826263427734382E-3</c:v>
                </c:pt>
                <c:pt idx="2">
                  <c:v>8.195516967773436E-3</c:v>
                </c:pt>
                <c:pt idx="3">
                  <c:v>8.2236145019531255E-3</c:v>
                </c:pt>
                <c:pt idx="4">
                  <c:v>1.644521484375E-2</c:v>
                </c:pt>
                <c:pt idx="5">
                  <c:v>1.4665100097656251E-2</c:v>
                </c:pt>
                <c:pt idx="6">
                  <c:v>1.4790682983398439E-2</c:v>
                </c:pt>
                <c:pt idx="7">
                  <c:v>3.1297430419921876E-2</c:v>
                </c:pt>
                <c:pt idx="8">
                  <c:v>3.6311178588867191E-2</c:v>
                </c:pt>
                <c:pt idx="9">
                  <c:v>4.5682864379882823E-2</c:v>
                </c:pt>
                <c:pt idx="10">
                  <c:v>4.938710632324219E-2</c:v>
                </c:pt>
                <c:pt idx="11">
                  <c:v>4.5819927978515633E-2</c:v>
                </c:pt>
                <c:pt idx="12">
                  <c:v>4.4545870971679682E-2</c:v>
                </c:pt>
                <c:pt idx="13">
                  <c:v>4.617270812988282E-2</c:v>
                </c:pt>
                <c:pt idx="14">
                  <c:v>4.4569638061523434E-2</c:v>
                </c:pt>
                <c:pt idx="15">
                  <c:v>4.939707641601563E-2</c:v>
                </c:pt>
                <c:pt idx="16">
                  <c:v>4.5563021850585937E-2</c:v>
                </c:pt>
                <c:pt idx="17">
                  <c:v>4.4950918579101565E-2</c:v>
                </c:pt>
                <c:pt idx="18">
                  <c:v>4.4669540405273434E-2</c:v>
                </c:pt>
                <c:pt idx="19">
                  <c:v>4.5322329711914071E-2</c:v>
                </c:pt>
                <c:pt idx="20">
                  <c:v>4.5137933349609381E-2</c:v>
                </c:pt>
                <c:pt idx="21">
                  <c:v>4.5442373657226566E-2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B4-4F2C-AAB7-8212300CE1B8}"/>
            </c:ext>
          </c:extLst>
        </c:ser>
        <c:ser>
          <c:idx val="1"/>
          <c:order val="1"/>
          <c:tx>
            <c:strRef>
              <c:f>Energia!$I$87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Energia!$I$88:$I$109</c:f>
              <c:numCache>
                <c:formatCode>General</c:formatCode>
                <c:ptCount val="22"/>
                <c:pt idx="0">
                  <c:v>3.2722428588867194E-3</c:v>
                </c:pt>
                <c:pt idx="1">
                  <c:v>3.272520477294922E-3</c:v>
                </c:pt>
                <c:pt idx="2">
                  <c:v>3.2724523315429688E-3</c:v>
                </c:pt>
                <c:pt idx="3">
                  <c:v>3.2723848571777348E-3</c:v>
                </c:pt>
                <c:pt idx="4">
                  <c:v>3.2450476684570315E-3</c:v>
                </c:pt>
                <c:pt idx="5">
                  <c:v>3.2510481872558591E-3</c:v>
                </c:pt>
                <c:pt idx="6">
                  <c:v>3.2505090637207031E-3</c:v>
                </c:pt>
                <c:pt idx="7">
                  <c:v>3.1948125000000002E-3</c:v>
                </c:pt>
                <c:pt idx="8">
                  <c:v>3.1787207031250004E-3</c:v>
                </c:pt>
                <c:pt idx="9">
                  <c:v>3.147563995361328E-3</c:v>
                </c:pt>
                <c:pt idx="10">
                  <c:v>3.1351497192382816E-3</c:v>
                </c:pt>
                <c:pt idx="11">
                  <c:v>3.1470738830566406E-3</c:v>
                </c:pt>
                <c:pt idx="12">
                  <c:v>3.1512770996093755E-3</c:v>
                </c:pt>
                <c:pt idx="13">
                  <c:v>3.1452148132324219E-3</c:v>
                </c:pt>
                <c:pt idx="14">
                  <c:v>3.1512163391113281E-3</c:v>
                </c:pt>
                <c:pt idx="15">
                  <c:v>3.1351393127441404E-3</c:v>
                </c:pt>
                <c:pt idx="16">
                  <c:v>3.1478882751464848E-3</c:v>
                </c:pt>
                <c:pt idx="17">
                  <c:v>3.1493015441894532E-3</c:v>
                </c:pt>
                <c:pt idx="18">
                  <c:v>3.1509118652343752E-3</c:v>
                </c:pt>
                <c:pt idx="19">
                  <c:v>3.1480705566406253E-3</c:v>
                </c:pt>
                <c:pt idx="20">
                  <c:v>3.1493535766601568E-3</c:v>
                </c:pt>
                <c:pt idx="21">
                  <c:v>3.1476670532226566E-3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B4-4F2C-AAB7-8212300CE1B8}"/>
            </c:ext>
          </c:extLst>
        </c:ser>
        <c:ser>
          <c:idx val="2"/>
          <c:order val="2"/>
          <c:tx>
            <c:strRef>
              <c:f>Energia!$J$87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Energia!$J$88:$J$109</c:f>
              <c:numCache>
                <c:formatCode>General</c:formatCode>
                <c:ptCount val="22"/>
                <c:pt idx="0">
                  <c:v>1.3864562988281249E-2</c:v>
                </c:pt>
                <c:pt idx="1">
                  <c:v>1.3864562988281249E-2</c:v>
                </c:pt>
                <c:pt idx="2">
                  <c:v>1.3864562988281249E-2</c:v>
                </c:pt>
                <c:pt idx="3">
                  <c:v>1.3864562988281249E-2</c:v>
                </c:pt>
                <c:pt idx="4">
                  <c:v>6.0237304687499993E-2</c:v>
                </c:pt>
                <c:pt idx="5">
                  <c:v>1.6142578124999998E-3</c:v>
                </c:pt>
                <c:pt idx="6">
                  <c:v>1.0089111328125001E-2</c:v>
                </c:pt>
                <c:pt idx="7">
                  <c:v>0.36194421386718745</c:v>
                </c:pt>
                <c:pt idx="8">
                  <c:v>5.0636718749999997E-2</c:v>
                </c:pt>
                <c:pt idx="9">
                  <c:v>7.9746459960937488E-2</c:v>
                </c:pt>
                <c:pt idx="10">
                  <c:v>5.1624389648437498E-2</c:v>
                </c:pt>
                <c:pt idx="11">
                  <c:v>9.4359741210937494E-3</c:v>
                </c:pt>
                <c:pt idx="12">
                  <c:v>1.6567382812499999E-3</c:v>
                </c:pt>
                <c:pt idx="13">
                  <c:v>1.4724792480468747E-2</c:v>
                </c:pt>
                <c:pt idx="14">
                  <c:v>1.6567382812499999E-3</c:v>
                </c:pt>
                <c:pt idx="15">
                  <c:v>4.9436645507812495E-2</c:v>
                </c:pt>
                <c:pt idx="16">
                  <c:v>3.6851806640624996E-3</c:v>
                </c:pt>
                <c:pt idx="17">
                  <c:v>4.2002563476562496E-3</c:v>
                </c:pt>
                <c:pt idx="18">
                  <c:v>1.6354980468749997E-3</c:v>
                </c:pt>
                <c:pt idx="19">
                  <c:v>4.6463012695312491E-3</c:v>
                </c:pt>
                <c:pt idx="20">
                  <c:v>6.5473022460937492E-3</c:v>
                </c:pt>
                <c:pt idx="21">
                  <c:v>9.0695800781249985E-3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B4-4F2C-AAB7-8212300CE1B8}"/>
            </c:ext>
          </c:extLst>
        </c:ser>
        <c:ser>
          <c:idx val="3"/>
          <c:order val="3"/>
          <c:tx>
            <c:strRef>
              <c:f>Energia!$K$87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Energia!$K$88:$K$109</c:f>
              <c:numCache>
                <c:formatCode>General</c:formatCode>
                <c:ptCount val="22"/>
                <c:pt idx="0">
                  <c:v>4.3460083007812497E-2</c:v>
                </c:pt>
                <c:pt idx="1">
                  <c:v>3.4291870117187505E-2</c:v>
                </c:pt>
                <c:pt idx="2">
                  <c:v>3.4291870117187505E-2</c:v>
                </c:pt>
                <c:pt idx="3">
                  <c:v>3.4291870117187505E-2</c:v>
                </c:pt>
                <c:pt idx="4">
                  <c:v>7.8664184570312504E-2</c:v>
                </c:pt>
                <c:pt idx="5">
                  <c:v>3.53590087890625E-2</c:v>
                </c:pt>
                <c:pt idx="6">
                  <c:v>5.9891723632812505E-2</c:v>
                </c:pt>
                <c:pt idx="7">
                  <c:v>0.25406506347656255</c:v>
                </c:pt>
                <c:pt idx="8">
                  <c:v>0.13700109863281248</c:v>
                </c:pt>
                <c:pt idx="9">
                  <c:v>0.18956628417968752</c:v>
                </c:pt>
                <c:pt idx="10">
                  <c:v>0.18511987304687502</c:v>
                </c:pt>
                <c:pt idx="11">
                  <c:v>7.1463867187500002E-2</c:v>
                </c:pt>
                <c:pt idx="12">
                  <c:v>6.6156860351562499E-2</c:v>
                </c:pt>
                <c:pt idx="13">
                  <c:v>0.13054089355468751</c:v>
                </c:pt>
                <c:pt idx="14">
                  <c:v>5.7246826171875001E-2</c:v>
                </c:pt>
                <c:pt idx="15">
                  <c:v>0.18996789550781251</c:v>
                </c:pt>
                <c:pt idx="16">
                  <c:v>6.5726562500000002E-2</c:v>
                </c:pt>
                <c:pt idx="17">
                  <c:v>4.4435424804687505E-2</c:v>
                </c:pt>
                <c:pt idx="18">
                  <c:v>4.3999389648437505E-2</c:v>
                </c:pt>
                <c:pt idx="19">
                  <c:v>5.0821044921874996E-2</c:v>
                </c:pt>
                <c:pt idx="20">
                  <c:v>4.56173095703125E-2</c:v>
                </c:pt>
                <c:pt idx="21">
                  <c:v>5.1159545898437506E-2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B4-4F2C-AAB7-8212300CE1B8}"/>
            </c:ext>
          </c:extLst>
        </c:ser>
        <c:ser>
          <c:idx val="4"/>
          <c:order val="4"/>
          <c:tx>
            <c:strRef>
              <c:f>Energia!$L$87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Energia!$L$88:$L$109</c:f>
              <c:numCache>
                <c:formatCode>General</c:formatCode>
                <c:ptCount val="22"/>
                <c:pt idx="0">
                  <c:v>6.8854441955566406E-2</c:v>
                </c:pt>
                <c:pt idx="1">
                  <c:v>5.9611579925537117E-2</c:v>
                </c:pt>
                <c:pt idx="2">
                  <c:v>5.9624402404785157E-2</c:v>
                </c:pt>
                <c:pt idx="3">
                  <c:v>5.9652432464599614E-2</c:v>
                </c:pt>
                <c:pt idx="4">
                  <c:v>0.15859175177001952</c:v>
                </c:pt>
                <c:pt idx="5">
                  <c:v>5.4889414886474613E-2</c:v>
                </c:pt>
                <c:pt idx="6">
                  <c:v>8.8022027008056641E-2</c:v>
                </c:pt>
                <c:pt idx="7">
                  <c:v>0.65050152026367192</c:v>
                </c:pt>
                <c:pt idx="8">
                  <c:v>0.22712771667480466</c:v>
                </c:pt>
                <c:pt idx="9">
                  <c:v>0.31814317251586915</c:v>
                </c:pt>
                <c:pt idx="10">
                  <c:v>0.28926651873779297</c:v>
                </c:pt>
                <c:pt idx="11">
                  <c:v>0.12986684317016603</c:v>
                </c:pt>
                <c:pt idx="12">
                  <c:v>0.11551074670410155</c:v>
                </c:pt>
                <c:pt idx="13">
                  <c:v>0.19458360897827148</c:v>
                </c:pt>
                <c:pt idx="14">
                  <c:v>0.10662441885375976</c:v>
                </c:pt>
                <c:pt idx="15">
                  <c:v>0.2919367567443848</c:v>
                </c:pt>
                <c:pt idx="16">
                  <c:v>0.11812265328979493</c:v>
                </c:pt>
                <c:pt idx="17">
                  <c:v>9.6735901275634778E-2</c:v>
                </c:pt>
                <c:pt idx="18">
                  <c:v>9.3455339965820311E-2</c:v>
                </c:pt>
                <c:pt idx="19">
                  <c:v>0.10393774645996094</c:v>
                </c:pt>
                <c:pt idx="20">
                  <c:v>0.10045189874267579</c:v>
                </c:pt>
                <c:pt idx="21">
                  <c:v>0.10881916668701172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B4-4F2C-AAB7-8212300CE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Energia!$H$115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Energia!$H$116:$H$137</c:f>
              <c:numCache>
                <c:formatCode>General</c:formatCode>
                <c:ptCount val="22"/>
                <c:pt idx="0">
                  <c:v>8.2225067138671868E-3</c:v>
                </c:pt>
                <c:pt idx="1">
                  <c:v>1.7589862060546874E-2</c:v>
                </c:pt>
                <c:pt idx="2">
                  <c:v>1.5195529174804687E-2</c:v>
                </c:pt>
                <c:pt idx="3">
                  <c:v>2.3063845825195314E-2</c:v>
                </c:pt>
                <c:pt idx="4">
                  <c:v>3.2729699707031254E-2</c:v>
                </c:pt>
                <c:pt idx="5">
                  <c:v>2.6506246948242187E-2</c:v>
                </c:pt>
                <c:pt idx="6">
                  <c:v>3.1196923828125001E-2</c:v>
                </c:pt>
                <c:pt idx="7">
                  <c:v>4.194720153808594E-2</c:v>
                </c:pt>
                <c:pt idx="8">
                  <c:v>4.1386862182617189E-2</c:v>
                </c:pt>
                <c:pt idx="9">
                  <c:v>4.8156756591796877E-2</c:v>
                </c:pt>
                <c:pt idx="10">
                  <c:v>5.4439123535156252E-2</c:v>
                </c:pt>
                <c:pt idx="11">
                  <c:v>4.9220333862304691E-2</c:v>
                </c:pt>
                <c:pt idx="12">
                  <c:v>4.8479122924804691E-2</c:v>
                </c:pt>
                <c:pt idx="13">
                  <c:v>5.007373352050782E-2</c:v>
                </c:pt>
                <c:pt idx="14">
                  <c:v>4.8709744262695316E-2</c:v>
                </c:pt>
                <c:pt idx="15">
                  <c:v>5.3121762084960944E-2</c:v>
                </c:pt>
                <c:pt idx="16">
                  <c:v>5.0651898193359378E-2</c:v>
                </c:pt>
                <c:pt idx="17">
                  <c:v>4.8637939453125001E-2</c:v>
                </c:pt>
                <c:pt idx="18">
                  <c:v>4.8926971435546869E-2</c:v>
                </c:pt>
                <c:pt idx="19">
                  <c:v>4.8371969604492193E-2</c:v>
                </c:pt>
                <c:pt idx="20">
                  <c:v>4.8791821289062502E-2</c:v>
                </c:pt>
                <c:pt idx="21">
                  <c:v>4.842020874023438E-2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A6-4504-8EE2-D157CD54D5C9}"/>
            </c:ext>
          </c:extLst>
        </c:ser>
        <c:ser>
          <c:idx val="1"/>
          <c:order val="1"/>
          <c:tx>
            <c:strRef>
              <c:f>Energia!$I$115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Energia!$I$116:$I$137</c:f>
              <c:numCache>
                <c:formatCode>General</c:formatCode>
                <c:ptCount val="22"/>
                <c:pt idx="0">
                  <c:v>3.2723596801757814E-3</c:v>
                </c:pt>
                <c:pt idx="1">
                  <c:v>3.2412815246582031E-3</c:v>
                </c:pt>
                <c:pt idx="2">
                  <c:v>3.2492465209960938E-3</c:v>
                </c:pt>
                <c:pt idx="3">
                  <c:v>3.2229315185546875E-3</c:v>
                </c:pt>
                <c:pt idx="4">
                  <c:v>3.1900107421874999E-3</c:v>
                </c:pt>
                <c:pt idx="5">
                  <c:v>3.2115266723632815E-3</c:v>
                </c:pt>
                <c:pt idx="6">
                  <c:v>3.1958937683105471E-3</c:v>
                </c:pt>
                <c:pt idx="7">
                  <c:v>3.1592827148437504E-3</c:v>
                </c:pt>
                <c:pt idx="8">
                  <c:v>3.1618920593261715E-3</c:v>
                </c:pt>
                <c:pt idx="9">
                  <c:v>3.1385949401855472E-3</c:v>
                </c:pt>
                <c:pt idx="10">
                  <c:v>3.1176520385742192E-3</c:v>
                </c:pt>
                <c:pt idx="11">
                  <c:v>3.1357452392578129E-3</c:v>
                </c:pt>
                <c:pt idx="12">
                  <c:v>3.138209564208985E-3</c:v>
                </c:pt>
                <c:pt idx="13">
                  <c:v>3.1326464538574223E-3</c:v>
                </c:pt>
                <c:pt idx="14">
                  <c:v>3.1374619750976561E-3</c:v>
                </c:pt>
                <c:pt idx="15">
                  <c:v>3.1227673339843751E-3</c:v>
                </c:pt>
                <c:pt idx="16">
                  <c:v>3.1302851867675784E-3</c:v>
                </c:pt>
                <c:pt idx="17">
                  <c:v>3.1377271728515624E-3</c:v>
                </c:pt>
                <c:pt idx="18">
                  <c:v>3.1367704467773435E-3</c:v>
                </c:pt>
                <c:pt idx="19">
                  <c:v>3.1378966979980472E-3</c:v>
                </c:pt>
                <c:pt idx="20">
                  <c:v>3.1371628723144535E-3</c:v>
                </c:pt>
                <c:pt idx="21">
                  <c:v>3.1376764831542968E-3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A6-4504-8EE2-D157CD54D5C9}"/>
            </c:ext>
          </c:extLst>
        </c:ser>
        <c:ser>
          <c:idx val="2"/>
          <c:order val="2"/>
          <c:tx>
            <c:strRef>
              <c:f>Energia!$J$115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Energia!$J$116:$J$137</c:f>
              <c:numCache>
                <c:formatCode>General</c:formatCode>
                <c:ptCount val="22"/>
                <c:pt idx="0">
                  <c:v>1.3859252929687498E-2</c:v>
                </c:pt>
                <c:pt idx="1">
                  <c:v>8.6346862792968743E-2</c:v>
                </c:pt>
                <c:pt idx="2">
                  <c:v>1.0089111328125001E-2</c:v>
                </c:pt>
                <c:pt idx="3">
                  <c:v>0.23184246826171873</c:v>
                </c:pt>
                <c:pt idx="4">
                  <c:v>0.15771405029296875</c:v>
                </c:pt>
                <c:pt idx="5">
                  <c:v>0</c:v>
                </c:pt>
                <c:pt idx="6">
                  <c:v>0.177674560546875</c:v>
                </c:pt>
                <c:pt idx="7">
                  <c:v>0.21664508056640622</c:v>
                </c:pt>
                <c:pt idx="8">
                  <c:v>3.5816345214843746E-2</c:v>
                </c:pt>
                <c:pt idx="9">
                  <c:v>4.5650573730468748E-2</c:v>
                </c:pt>
                <c:pt idx="10">
                  <c:v>4.875164794921874E-2</c:v>
                </c:pt>
                <c:pt idx="11">
                  <c:v>1.6354980468749997E-3</c:v>
                </c:pt>
                <c:pt idx="12">
                  <c:v>2.0496826171874996E-3</c:v>
                </c:pt>
                <c:pt idx="13">
                  <c:v>1.4655761718749997E-2</c:v>
                </c:pt>
                <c:pt idx="14">
                  <c:v>3.2763061523437497E-3</c:v>
                </c:pt>
                <c:pt idx="15">
                  <c:v>4.4546081542968748E-2</c:v>
                </c:pt>
                <c:pt idx="16">
                  <c:v>4.9654357910156245E-2</c:v>
                </c:pt>
                <c:pt idx="17">
                  <c:v>2.0549926757812498E-3</c:v>
                </c:pt>
                <c:pt idx="18">
                  <c:v>8.7350463867187471E-3</c:v>
                </c:pt>
                <c:pt idx="19">
                  <c:v>1.6354980468749997E-3</c:v>
                </c:pt>
                <c:pt idx="20">
                  <c:v>4.6144409179687497E-3</c:v>
                </c:pt>
                <c:pt idx="21">
                  <c:v>2.0496826171874996E-3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A6-4504-8EE2-D157CD54D5C9}"/>
            </c:ext>
          </c:extLst>
        </c:ser>
        <c:ser>
          <c:idx val="3"/>
          <c:order val="3"/>
          <c:tx>
            <c:strRef>
              <c:f>Energia!$K$115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Energia!$K$116:$K$137</c:f>
              <c:numCache>
                <c:formatCode>General</c:formatCode>
                <c:ptCount val="22"/>
                <c:pt idx="0">
                  <c:v>4.0023437500000002E-2</c:v>
                </c:pt>
                <c:pt idx="1">
                  <c:v>6.7292846679687518E-2</c:v>
                </c:pt>
                <c:pt idx="2">
                  <c:v>6.2823486328124997E-2</c:v>
                </c:pt>
                <c:pt idx="3">
                  <c:v>0.21603247070312501</c:v>
                </c:pt>
                <c:pt idx="4">
                  <c:v>0.157259521484375</c:v>
                </c:pt>
                <c:pt idx="5">
                  <c:v>6.0155639648437502E-2</c:v>
                </c:pt>
                <c:pt idx="6">
                  <c:v>0.12609448242187501</c:v>
                </c:pt>
                <c:pt idx="7">
                  <c:v>0.2383505859375</c:v>
                </c:pt>
                <c:pt idx="8">
                  <c:v>0.1205694580078125</c:v>
                </c:pt>
                <c:pt idx="9">
                  <c:v>0.20754125976562501</c:v>
                </c:pt>
                <c:pt idx="10">
                  <c:v>0.20834448242187503</c:v>
                </c:pt>
                <c:pt idx="11">
                  <c:v>3.6913818359375003E-2</c:v>
                </c:pt>
                <c:pt idx="12">
                  <c:v>3.7453124999999997E-2</c:v>
                </c:pt>
                <c:pt idx="13">
                  <c:v>7.0677856445312506E-2</c:v>
                </c:pt>
                <c:pt idx="14">
                  <c:v>3.9151367187500001E-2</c:v>
                </c:pt>
                <c:pt idx="15">
                  <c:v>0.1113897705078125</c:v>
                </c:pt>
                <c:pt idx="16">
                  <c:v>8.0500122070312499E-2</c:v>
                </c:pt>
                <c:pt idx="17">
                  <c:v>5.2152099609374995E-2</c:v>
                </c:pt>
                <c:pt idx="18">
                  <c:v>5.0488281250000003E-2</c:v>
                </c:pt>
                <c:pt idx="19">
                  <c:v>5.0821044921874996E-2</c:v>
                </c:pt>
                <c:pt idx="20">
                  <c:v>4.8784301757812495E-2</c:v>
                </c:pt>
                <c:pt idx="21">
                  <c:v>4.7642578125000008E-2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A6-4504-8EE2-D157CD54D5C9}"/>
            </c:ext>
          </c:extLst>
        </c:ser>
        <c:ser>
          <c:idx val="4"/>
          <c:order val="4"/>
          <c:tx>
            <c:strRef>
              <c:f>Energia!$L$115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Energia!$L$116:$L$137</c:f>
              <c:numCache>
                <c:formatCode>General</c:formatCode>
                <c:ptCount val="22"/>
                <c:pt idx="0">
                  <c:v>6.5377556823730476E-2</c:v>
                </c:pt>
                <c:pt idx="1">
                  <c:v>0.17447085305786134</c:v>
                </c:pt>
                <c:pt idx="2">
                  <c:v>9.1357373352050783E-2</c:v>
                </c:pt>
                <c:pt idx="3">
                  <c:v>0.47416171630859372</c:v>
                </c:pt>
                <c:pt idx="4">
                  <c:v>0.35089328222656252</c:v>
                </c:pt>
                <c:pt idx="5">
                  <c:v>8.9873413269042968E-2</c:v>
                </c:pt>
                <c:pt idx="6">
                  <c:v>0.3381618605651856</c:v>
                </c:pt>
                <c:pt idx="7">
                  <c:v>0.50010215075683595</c:v>
                </c:pt>
                <c:pt idx="8">
                  <c:v>0.20093455746459959</c:v>
                </c:pt>
                <c:pt idx="9">
                  <c:v>0.3044871850280762</c:v>
                </c:pt>
                <c:pt idx="10">
                  <c:v>0.31465290594482426</c:v>
                </c:pt>
                <c:pt idx="11">
                  <c:v>9.0905395507812514E-2</c:v>
                </c:pt>
                <c:pt idx="12">
                  <c:v>9.1120140106201175E-2</c:v>
                </c:pt>
                <c:pt idx="13">
                  <c:v>0.13853999813842774</c:v>
                </c:pt>
                <c:pt idx="14">
                  <c:v>9.4274879577636722E-2</c:v>
                </c:pt>
                <c:pt idx="15">
                  <c:v>0.21218038146972656</c:v>
                </c:pt>
                <c:pt idx="16">
                  <c:v>0.18393666336059572</c:v>
                </c:pt>
                <c:pt idx="17">
                  <c:v>0.1059827589111328</c:v>
                </c:pt>
                <c:pt idx="18">
                  <c:v>0.11128706951904296</c:v>
                </c:pt>
                <c:pt idx="19">
                  <c:v>0.10396640927124023</c:v>
                </c:pt>
                <c:pt idx="20">
                  <c:v>0.1053277268371582</c:v>
                </c:pt>
                <c:pt idx="21">
                  <c:v>0.10125014596557619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A6-4504-8EE2-D157CD54D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Energia!$H$143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Energia!$H$144:$H$165</c:f>
              <c:numCache>
                <c:formatCode>General</c:formatCode>
                <c:ptCount val="22"/>
                <c:pt idx="0">
                  <c:v>8.3265380859375016E-3</c:v>
                </c:pt>
                <c:pt idx="1">
                  <c:v>2.4686352539062505E-2</c:v>
                </c:pt>
                <c:pt idx="2">
                  <c:v>2.2189096069335942E-2</c:v>
                </c:pt>
                <c:pt idx="3">
                  <c:v>3.272899475097657E-2</c:v>
                </c:pt>
                <c:pt idx="4">
                  <c:v>2.9678448486328127E-2</c:v>
                </c:pt>
                <c:pt idx="5">
                  <c:v>2.6282473754882813E-2</c:v>
                </c:pt>
                <c:pt idx="6">
                  <c:v>3.6868395996093754E-2</c:v>
                </c:pt>
                <c:pt idx="7">
                  <c:v>4.4069018554687506E-2</c:v>
                </c:pt>
                <c:pt idx="8">
                  <c:v>4.6224169921875009E-2</c:v>
                </c:pt>
                <c:pt idx="9">
                  <c:v>5.2928604125976567E-2</c:v>
                </c:pt>
                <c:pt idx="10">
                  <c:v>6.2441079711914066E-2</c:v>
                </c:pt>
                <c:pt idx="11">
                  <c:v>4.9742807006835942E-2</c:v>
                </c:pt>
                <c:pt idx="12">
                  <c:v>4.9272198486328127E-2</c:v>
                </c:pt>
                <c:pt idx="13">
                  <c:v>5.1130865478515621E-2</c:v>
                </c:pt>
                <c:pt idx="14">
                  <c:v>4.9388415527343757E-2</c:v>
                </c:pt>
                <c:pt idx="15">
                  <c:v>5.1186959838867188E-2</c:v>
                </c:pt>
                <c:pt idx="16">
                  <c:v>5.0565087890625006E-2</c:v>
                </c:pt>
                <c:pt idx="17">
                  <c:v>4.8921130371093753E-2</c:v>
                </c:pt>
                <c:pt idx="18">
                  <c:v>4.9342089843749999E-2</c:v>
                </c:pt>
                <c:pt idx="19">
                  <c:v>4.9497985839843751E-2</c:v>
                </c:pt>
                <c:pt idx="20">
                  <c:v>4.9337155151367197E-2</c:v>
                </c:pt>
                <c:pt idx="21">
                  <c:v>4.8957788085937502E-2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1-498E-A645-CC4F1CD142CB}"/>
            </c:ext>
          </c:extLst>
        </c:ser>
        <c:ser>
          <c:idx val="1"/>
          <c:order val="1"/>
          <c:tx>
            <c:strRef>
              <c:f>Energia!$I$143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Energia!$I$144:$I$165</c:f>
              <c:numCache>
                <c:formatCode>General</c:formatCode>
                <c:ptCount val="22"/>
                <c:pt idx="0">
                  <c:v>3.2720129089355474E-3</c:v>
                </c:pt>
                <c:pt idx="1">
                  <c:v>3.2176121215820312E-3</c:v>
                </c:pt>
                <c:pt idx="2">
                  <c:v>3.2259396667480471E-3</c:v>
                </c:pt>
                <c:pt idx="3">
                  <c:v>3.1907405395507817E-3</c:v>
                </c:pt>
                <c:pt idx="4">
                  <c:v>3.2009043273925784E-3</c:v>
                </c:pt>
                <c:pt idx="5">
                  <c:v>3.2122004089355474E-3</c:v>
                </c:pt>
                <c:pt idx="6">
                  <c:v>3.1769042663574222E-3</c:v>
                </c:pt>
                <c:pt idx="7">
                  <c:v>3.1529656372070313E-3</c:v>
                </c:pt>
                <c:pt idx="8">
                  <c:v>3.1457012329101563E-3</c:v>
                </c:pt>
                <c:pt idx="9">
                  <c:v>3.123262145996094E-3</c:v>
                </c:pt>
                <c:pt idx="10">
                  <c:v>3.0916287536621096E-3</c:v>
                </c:pt>
                <c:pt idx="11">
                  <c:v>3.1340691223144534E-3</c:v>
                </c:pt>
                <c:pt idx="12">
                  <c:v>3.1356438598632809E-3</c:v>
                </c:pt>
                <c:pt idx="13">
                  <c:v>3.1289873962402348E-3</c:v>
                </c:pt>
                <c:pt idx="14">
                  <c:v>3.1351742248535157E-3</c:v>
                </c:pt>
                <c:pt idx="15">
                  <c:v>3.128446258544922E-3</c:v>
                </c:pt>
                <c:pt idx="16">
                  <c:v>3.1305755615234376E-3</c:v>
                </c:pt>
                <c:pt idx="17">
                  <c:v>3.1367526550292965E-3</c:v>
                </c:pt>
                <c:pt idx="18">
                  <c:v>3.1346401367187502E-3</c:v>
                </c:pt>
                <c:pt idx="19">
                  <c:v>3.1348452453613283E-3</c:v>
                </c:pt>
                <c:pt idx="20">
                  <c:v>3.1354521789550781E-3</c:v>
                </c:pt>
                <c:pt idx="21">
                  <c:v>3.136688201904297E-3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F1-498E-A645-CC4F1CD142CB}"/>
            </c:ext>
          </c:extLst>
        </c:ser>
        <c:ser>
          <c:idx val="2"/>
          <c:order val="2"/>
          <c:tx>
            <c:strRef>
              <c:f>Energia!$J$143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Energia!$J$144:$J$165</c:f>
              <c:numCache>
                <c:formatCode>General</c:formatCode>
                <c:ptCount val="22"/>
                <c:pt idx="0">
                  <c:v>1.3859252929687498E-2</c:v>
                </c:pt>
                <c:pt idx="1">
                  <c:v>9.3621643066406246E-2</c:v>
                </c:pt>
                <c:pt idx="2">
                  <c:v>2.2833251953125001E-2</c:v>
                </c:pt>
                <c:pt idx="3">
                  <c:v>0.42356744384765616</c:v>
                </c:pt>
                <c:pt idx="4">
                  <c:v>7.1818542480468733E-2</c:v>
                </c:pt>
                <c:pt idx="5">
                  <c:v>0</c:v>
                </c:pt>
                <c:pt idx="6">
                  <c:v>0.11216436767578124</c:v>
                </c:pt>
                <c:pt idx="7">
                  <c:v>0.11476098632812498</c:v>
                </c:pt>
                <c:pt idx="8">
                  <c:v>7.1186645507812493E-2</c:v>
                </c:pt>
                <c:pt idx="9">
                  <c:v>5.3950195312499998E-2</c:v>
                </c:pt>
                <c:pt idx="10">
                  <c:v>0.27305914306640616</c:v>
                </c:pt>
                <c:pt idx="11">
                  <c:v>9.8660888671874992E-3</c:v>
                </c:pt>
                <c:pt idx="12">
                  <c:v>9.8448486328124984E-3</c:v>
                </c:pt>
                <c:pt idx="13">
                  <c:v>1.522393798828125E-2</c:v>
                </c:pt>
                <c:pt idx="14">
                  <c:v>4.9064941406249995E-3</c:v>
                </c:pt>
                <c:pt idx="15">
                  <c:v>9.4306640625E-3</c:v>
                </c:pt>
                <c:pt idx="16">
                  <c:v>3.6458862304687499E-2</c:v>
                </c:pt>
                <c:pt idx="17">
                  <c:v>3.6851806640624996E-3</c:v>
                </c:pt>
                <c:pt idx="18">
                  <c:v>7.0411376953124997E-3</c:v>
                </c:pt>
                <c:pt idx="19">
                  <c:v>6.9667968749999995E-3</c:v>
                </c:pt>
                <c:pt idx="20">
                  <c:v>4.6144409179687497E-3</c:v>
                </c:pt>
                <c:pt idx="21">
                  <c:v>1.6408081054687499E-3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F1-498E-A645-CC4F1CD142CB}"/>
            </c:ext>
          </c:extLst>
        </c:ser>
        <c:ser>
          <c:idx val="3"/>
          <c:order val="3"/>
          <c:tx>
            <c:strRef>
              <c:f>Energia!$K$143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Energia!$K$144:$K$165</c:f>
              <c:numCache>
                <c:formatCode>General</c:formatCode>
                <c:ptCount val="22"/>
                <c:pt idx="0">
                  <c:v>4.8440063476562496E-2</c:v>
                </c:pt>
                <c:pt idx="1">
                  <c:v>8.6392333984375014E-2</c:v>
                </c:pt>
                <c:pt idx="2">
                  <c:v>4.8979370117187511E-2</c:v>
                </c:pt>
                <c:pt idx="3">
                  <c:v>0.23747851562499997</c:v>
                </c:pt>
                <c:pt idx="4">
                  <c:v>9.4757324218749994E-2</c:v>
                </c:pt>
                <c:pt idx="5">
                  <c:v>9.1423950195312492E-2</c:v>
                </c:pt>
                <c:pt idx="6">
                  <c:v>0.1097259521484375</c:v>
                </c:pt>
                <c:pt idx="7">
                  <c:v>0.17300842285156251</c:v>
                </c:pt>
                <c:pt idx="8">
                  <c:v>0.1426121826171875</c:v>
                </c:pt>
                <c:pt idx="9">
                  <c:v>0.231178955078125</c:v>
                </c:pt>
                <c:pt idx="10">
                  <c:v>0.30535083007812502</c:v>
                </c:pt>
                <c:pt idx="11">
                  <c:v>4.2651123046875003E-2</c:v>
                </c:pt>
                <c:pt idx="12">
                  <c:v>4.5904174804687496E-2</c:v>
                </c:pt>
                <c:pt idx="13">
                  <c:v>7.3873535156250003E-2</c:v>
                </c:pt>
                <c:pt idx="14">
                  <c:v>4.4504272460937501E-2</c:v>
                </c:pt>
                <c:pt idx="15">
                  <c:v>9.0454345703124994E-2</c:v>
                </c:pt>
                <c:pt idx="16">
                  <c:v>6.8285400390625001E-2</c:v>
                </c:pt>
                <c:pt idx="17">
                  <c:v>4.3483032226562503E-2</c:v>
                </c:pt>
                <c:pt idx="18">
                  <c:v>4.8135986328124998E-2</c:v>
                </c:pt>
                <c:pt idx="19">
                  <c:v>4.8646606445312504E-2</c:v>
                </c:pt>
                <c:pt idx="20">
                  <c:v>4.5818115234374998E-2</c:v>
                </c:pt>
                <c:pt idx="21">
                  <c:v>4.1038940429687497E-2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F1-498E-A645-CC4F1CD142CB}"/>
            </c:ext>
          </c:extLst>
        </c:ser>
        <c:ser>
          <c:idx val="4"/>
          <c:order val="4"/>
          <c:tx>
            <c:strRef>
              <c:f>Energia!$L$143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Energia!$L$144:$L$165</c:f>
              <c:numCache>
                <c:formatCode>General</c:formatCode>
                <c:ptCount val="22"/>
                <c:pt idx="0">
                  <c:v>7.3897867401123044E-2</c:v>
                </c:pt>
                <c:pt idx="1">
                  <c:v>0.2079179417114258</c:v>
                </c:pt>
                <c:pt idx="2">
                  <c:v>9.72276578063965E-2</c:v>
                </c:pt>
                <c:pt idx="3">
                  <c:v>0.69696569476318349</c:v>
                </c:pt>
                <c:pt idx="4">
                  <c:v>0.19945521951293943</c:v>
                </c:pt>
                <c:pt idx="5">
                  <c:v>0.12091862435913085</c:v>
                </c:pt>
                <c:pt idx="6">
                  <c:v>0.26193562008666993</c:v>
                </c:pt>
                <c:pt idx="7">
                  <c:v>0.33499139337158201</c:v>
                </c:pt>
                <c:pt idx="8">
                  <c:v>0.26316869927978515</c:v>
                </c:pt>
                <c:pt idx="9">
                  <c:v>0.34118101666259765</c:v>
                </c:pt>
                <c:pt idx="10">
                  <c:v>0.64394268161010737</c:v>
                </c:pt>
                <c:pt idx="11">
                  <c:v>0.1053940880432129</c:v>
                </c:pt>
                <c:pt idx="12">
                  <c:v>0.10815686578369141</c:v>
                </c:pt>
                <c:pt idx="13">
                  <c:v>0.14335732601928711</c:v>
                </c:pt>
                <c:pt idx="14">
                  <c:v>0.10193435635375978</c:v>
                </c:pt>
                <c:pt idx="15">
                  <c:v>0.15420041586303712</c:v>
                </c:pt>
                <c:pt idx="16">
                  <c:v>0.15843992614746094</c:v>
                </c:pt>
                <c:pt idx="17">
                  <c:v>9.9226095916748053E-2</c:v>
                </c:pt>
                <c:pt idx="18">
                  <c:v>0.10765385400390624</c:v>
                </c:pt>
                <c:pt idx="19">
                  <c:v>0.10824623440551759</c:v>
                </c:pt>
                <c:pt idx="20">
                  <c:v>0.10290516348266601</c:v>
                </c:pt>
                <c:pt idx="21">
                  <c:v>9.4774224822998049E-2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F1-498E-A645-CC4F1CD14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Energia!$H$171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Energia!$H$172:$H$193</c:f>
              <c:numCache>
                <c:formatCode>General</c:formatCode>
                <c:ptCount val="22"/>
                <c:pt idx="0">
                  <c:v>8.2522155761718743E-3</c:v>
                </c:pt>
                <c:pt idx="1">
                  <c:v>1.9038446044921876E-2</c:v>
                </c:pt>
                <c:pt idx="2">
                  <c:v>1.6674124145507813E-2</c:v>
                </c:pt>
                <c:pt idx="3">
                  <c:v>1.7019955444335939E-2</c:v>
                </c:pt>
                <c:pt idx="4">
                  <c:v>4.3941925048828122E-2</c:v>
                </c:pt>
                <c:pt idx="5">
                  <c:v>6.0054702758789061E-2</c:v>
                </c:pt>
                <c:pt idx="6">
                  <c:v>4.7516052246093753E-2</c:v>
                </c:pt>
                <c:pt idx="7">
                  <c:v>4.7360659790039061E-2</c:v>
                </c:pt>
                <c:pt idx="8">
                  <c:v>4.8739453124999998E-2</c:v>
                </c:pt>
                <c:pt idx="9">
                  <c:v>5.3181582641601562E-2</c:v>
                </c:pt>
                <c:pt idx="10">
                  <c:v>6.361221313476563E-2</c:v>
                </c:pt>
                <c:pt idx="11">
                  <c:v>4.9618634033203129E-2</c:v>
                </c:pt>
                <c:pt idx="12">
                  <c:v>4.8604000854492187E-2</c:v>
                </c:pt>
                <c:pt idx="13">
                  <c:v>4.929697265625E-2</c:v>
                </c:pt>
                <c:pt idx="14">
                  <c:v>4.8598059082031249E-2</c:v>
                </c:pt>
                <c:pt idx="15">
                  <c:v>5.1924746704101563E-2</c:v>
                </c:pt>
                <c:pt idx="16">
                  <c:v>5.2330499267578129E-2</c:v>
                </c:pt>
                <c:pt idx="17">
                  <c:v>5.2434027099609377E-2</c:v>
                </c:pt>
                <c:pt idx="18">
                  <c:v>5.2602410888671881E-2</c:v>
                </c:pt>
                <c:pt idx="19">
                  <c:v>5.3126797485351568E-2</c:v>
                </c:pt>
                <c:pt idx="20">
                  <c:v>5.2656289672851561E-2</c:v>
                </c:pt>
                <c:pt idx="21">
                  <c:v>5.2842196655273434E-2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C-4ECF-BE3C-EC2B6CE78B66}"/>
            </c:ext>
          </c:extLst>
        </c:ser>
        <c:ser>
          <c:idx val="1"/>
          <c:order val="1"/>
          <c:tx>
            <c:strRef>
              <c:f>Energia!$I$171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Energia!$I$172:$I$193</c:f>
              <c:numCache>
                <c:formatCode>General</c:formatCode>
                <c:ptCount val="22"/>
                <c:pt idx="0">
                  <c:v>3.2722579650878909E-3</c:v>
                </c:pt>
                <c:pt idx="1">
                  <c:v>3.2356277770996095E-3</c:v>
                </c:pt>
                <c:pt idx="2">
                  <c:v>3.2434725952148443E-3</c:v>
                </c:pt>
                <c:pt idx="3">
                  <c:v>3.2431828918457035E-3</c:v>
                </c:pt>
                <c:pt idx="4">
                  <c:v>3.1528484802246098E-3</c:v>
                </c:pt>
                <c:pt idx="5">
                  <c:v>3.0997327270507811E-3</c:v>
                </c:pt>
                <c:pt idx="6">
                  <c:v>3.1406896667480473E-3</c:v>
                </c:pt>
                <c:pt idx="7">
                  <c:v>3.1419347534179685E-3</c:v>
                </c:pt>
                <c:pt idx="8">
                  <c:v>3.1373887939453123E-3</c:v>
                </c:pt>
                <c:pt idx="9">
                  <c:v>3.1219035949707039E-3</c:v>
                </c:pt>
                <c:pt idx="10">
                  <c:v>3.086993835449219E-3</c:v>
                </c:pt>
                <c:pt idx="11">
                  <c:v>3.1343843383789065E-3</c:v>
                </c:pt>
                <c:pt idx="12">
                  <c:v>3.136996704101563E-3</c:v>
                </c:pt>
                <c:pt idx="13">
                  <c:v>3.1354615783691412E-3</c:v>
                </c:pt>
                <c:pt idx="14">
                  <c:v>3.1378154602050784E-3</c:v>
                </c:pt>
                <c:pt idx="15">
                  <c:v>3.1267852478027349E-3</c:v>
                </c:pt>
                <c:pt idx="16">
                  <c:v>3.1253521728515626E-3</c:v>
                </c:pt>
                <c:pt idx="17">
                  <c:v>3.1250211791992188E-3</c:v>
                </c:pt>
                <c:pt idx="18">
                  <c:v>3.1244347229003907E-3</c:v>
                </c:pt>
                <c:pt idx="19">
                  <c:v>3.1227112731933597E-3</c:v>
                </c:pt>
                <c:pt idx="20">
                  <c:v>3.1242608337402342E-3</c:v>
                </c:pt>
                <c:pt idx="21">
                  <c:v>3.1237307739257814E-3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C-4ECF-BE3C-EC2B6CE78B66}"/>
            </c:ext>
          </c:extLst>
        </c:ser>
        <c:ser>
          <c:idx val="2"/>
          <c:order val="2"/>
          <c:tx>
            <c:strRef>
              <c:f>Energia!$J$171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Energia!$J$172:$J$193</c:f>
              <c:numCache>
                <c:formatCode>General</c:formatCode>
                <c:ptCount val="22"/>
                <c:pt idx="0">
                  <c:v>1.3864562988281249E-2</c:v>
                </c:pt>
                <c:pt idx="1">
                  <c:v>6.8085571289062494E-2</c:v>
                </c:pt>
                <c:pt idx="2">
                  <c:v>1.6142578124999998E-3</c:v>
                </c:pt>
                <c:pt idx="3">
                  <c:v>7.6252441406250001E-3</c:v>
                </c:pt>
                <c:pt idx="4">
                  <c:v>0.16497821044921873</c:v>
                </c:pt>
                <c:pt idx="5">
                  <c:v>0.82970196533203122</c:v>
                </c:pt>
                <c:pt idx="6">
                  <c:v>0.1513685302734375</c:v>
                </c:pt>
                <c:pt idx="7">
                  <c:v>0.15080035400390621</c:v>
                </c:pt>
                <c:pt idx="8">
                  <c:v>0.11381579589843747</c:v>
                </c:pt>
                <c:pt idx="9">
                  <c:v>6.197900390624999E-2</c:v>
                </c:pt>
                <c:pt idx="10">
                  <c:v>0.30671960449218749</c:v>
                </c:pt>
                <c:pt idx="11">
                  <c:v>4.0887451171874994E-4</c:v>
                </c:pt>
                <c:pt idx="12">
                  <c:v>4.0887451171874994E-4</c:v>
                </c:pt>
                <c:pt idx="13">
                  <c:v>1.1522827148437501E-3</c:v>
                </c:pt>
                <c:pt idx="14">
                  <c:v>4.0887451171874994E-4</c:v>
                </c:pt>
                <c:pt idx="15">
                  <c:v>6.2605590820312496E-3</c:v>
                </c:pt>
                <c:pt idx="16">
                  <c:v>2.0417175292968753E-2</c:v>
                </c:pt>
                <c:pt idx="17">
                  <c:v>1.5213317871093748E-2</c:v>
                </c:pt>
                <c:pt idx="18">
                  <c:v>1.709307861328125E-2</c:v>
                </c:pt>
                <c:pt idx="19">
                  <c:v>1.5696533203124998E-2</c:v>
                </c:pt>
                <c:pt idx="20">
                  <c:v>1.5537231445312497E-2</c:v>
                </c:pt>
                <c:pt idx="21">
                  <c:v>1.6700134277343747E-2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0C-4ECF-BE3C-EC2B6CE78B66}"/>
            </c:ext>
          </c:extLst>
        </c:ser>
        <c:ser>
          <c:idx val="3"/>
          <c:order val="3"/>
          <c:tx>
            <c:strRef>
              <c:f>Energia!$K$171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Energia!$K$172:$K$193</c:f>
              <c:numCache>
                <c:formatCode>General</c:formatCode>
                <c:ptCount val="22"/>
                <c:pt idx="0">
                  <c:v>4.4647705078125002E-2</c:v>
                </c:pt>
                <c:pt idx="1">
                  <c:v>6.8285400390625001E-2</c:v>
                </c:pt>
                <c:pt idx="2">
                  <c:v>3.7269531250000001E-2</c:v>
                </c:pt>
                <c:pt idx="3">
                  <c:v>8.9622436523437488E-2</c:v>
                </c:pt>
                <c:pt idx="4">
                  <c:v>0.22102966308593749</c:v>
                </c:pt>
                <c:pt idx="5">
                  <c:v>0.37304528808593757</c:v>
                </c:pt>
                <c:pt idx="6">
                  <c:v>0.16225097656250001</c:v>
                </c:pt>
                <c:pt idx="7">
                  <c:v>0.19574536132812501</c:v>
                </c:pt>
                <c:pt idx="8">
                  <c:v>0.13325463867187498</c:v>
                </c:pt>
                <c:pt idx="9">
                  <c:v>0.22511462402343749</c:v>
                </c:pt>
                <c:pt idx="10">
                  <c:v>0.29594165039062503</c:v>
                </c:pt>
                <c:pt idx="11">
                  <c:v>3.5846679687500001E-2</c:v>
                </c:pt>
                <c:pt idx="12">
                  <c:v>3.5525390625000007E-2</c:v>
                </c:pt>
                <c:pt idx="13">
                  <c:v>5.8945068359375005E-2</c:v>
                </c:pt>
                <c:pt idx="14">
                  <c:v>3.4836914062500002E-2</c:v>
                </c:pt>
                <c:pt idx="15">
                  <c:v>0.11577880859374999</c:v>
                </c:pt>
                <c:pt idx="16">
                  <c:v>0.10012744140625</c:v>
                </c:pt>
                <c:pt idx="17">
                  <c:v>0.118876953125</c:v>
                </c:pt>
                <c:pt idx="18">
                  <c:v>0.11144140625000001</c:v>
                </c:pt>
                <c:pt idx="19">
                  <c:v>0.12746569824218751</c:v>
                </c:pt>
                <c:pt idx="20">
                  <c:v>0.11869335937500002</c:v>
                </c:pt>
                <c:pt idx="21">
                  <c:v>0.11933020019531251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0C-4ECF-BE3C-EC2B6CE78B66}"/>
            </c:ext>
          </c:extLst>
        </c:ser>
        <c:ser>
          <c:idx val="4"/>
          <c:order val="4"/>
          <c:tx>
            <c:strRef>
              <c:f>Energia!$L$171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Energia!$L$172:$L$193</c:f>
              <c:numCache>
                <c:formatCode>General</c:formatCode>
                <c:ptCount val="22"/>
                <c:pt idx="0">
                  <c:v>7.0036741607666014E-2</c:v>
                </c:pt>
                <c:pt idx="1">
                  <c:v>0.15864504550170899</c:v>
                </c:pt>
                <c:pt idx="2">
                  <c:v>5.8801385803222653E-2</c:v>
                </c:pt>
                <c:pt idx="3">
                  <c:v>0.11751081900024413</c:v>
                </c:pt>
                <c:pt idx="4">
                  <c:v>0.43310264706420898</c:v>
                </c:pt>
                <c:pt idx="5">
                  <c:v>1.2659016889038086</c:v>
                </c:pt>
                <c:pt idx="6">
                  <c:v>0.36427624874877929</c:v>
                </c:pt>
                <c:pt idx="7">
                  <c:v>0.39704830987548823</c:v>
                </c:pt>
                <c:pt idx="8">
                  <c:v>0.29894727648925778</c:v>
                </c:pt>
                <c:pt idx="9">
                  <c:v>0.34339711416625973</c:v>
                </c:pt>
                <c:pt idx="10">
                  <c:v>0.66936046185302733</c:v>
                </c:pt>
                <c:pt idx="11">
                  <c:v>8.9008572570800776E-2</c:v>
                </c:pt>
                <c:pt idx="12">
                  <c:v>8.7675262695312506E-2</c:v>
                </c:pt>
                <c:pt idx="13">
                  <c:v>0.11252978530883789</c:v>
                </c:pt>
                <c:pt idx="14">
                  <c:v>8.6981663116455082E-2</c:v>
                </c:pt>
                <c:pt idx="15">
                  <c:v>0.17709089962768554</c:v>
                </c:pt>
                <c:pt idx="16">
                  <c:v>0.17600046813964845</c:v>
                </c:pt>
                <c:pt idx="17">
                  <c:v>0.18964931927490236</c:v>
                </c:pt>
                <c:pt idx="18">
                  <c:v>0.18426133047485355</c:v>
                </c:pt>
                <c:pt idx="19">
                  <c:v>0.19941174020385743</c:v>
                </c:pt>
                <c:pt idx="20">
                  <c:v>0.1900111413269043</c:v>
                </c:pt>
                <c:pt idx="21">
                  <c:v>0.19199626190185548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0C-4ECF-BE3C-EC2B6CE78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Energia!$H$199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Energia!$H$200:$H$221</c:f>
              <c:numCache>
                <c:formatCode>General</c:formatCode>
                <c:ptCount val="22"/>
                <c:pt idx="0">
                  <c:v>7.8584472656250005E-3</c:v>
                </c:pt>
                <c:pt idx="1">
                  <c:v>1.7889468383789062E-2</c:v>
                </c:pt>
                <c:pt idx="2">
                  <c:v>1.6661636352539064E-2</c:v>
                </c:pt>
                <c:pt idx="3">
                  <c:v>1.6616217041015624E-2</c:v>
                </c:pt>
                <c:pt idx="4">
                  <c:v>3.6399902343750005E-2</c:v>
                </c:pt>
                <c:pt idx="5">
                  <c:v>3.3510388183593753E-2</c:v>
                </c:pt>
                <c:pt idx="6">
                  <c:v>3.2822351074218749E-2</c:v>
                </c:pt>
                <c:pt idx="7">
                  <c:v>4.5226254272460943E-2</c:v>
                </c:pt>
                <c:pt idx="8">
                  <c:v>4.5272882080078125E-2</c:v>
                </c:pt>
                <c:pt idx="9">
                  <c:v>4.8594534301757815E-2</c:v>
                </c:pt>
                <c:pt idx="10">
                  <c:v>5.1148287963867195E-2</c:v>
                </c:pt>
                <c:pt idx="11">
                  <c:v>4.6933456420898439E-2</c:v>
                </c:pt>
                <c:pt idx="12">
                  <c:v>4.6542608642578129E-2</c:v>
                </c:pt>
                <c:pt idx="13">
                  <c:v>4.7628140258789066E-2</c:v>
                </c:pt>
                <c:pt idx="14">
                  <c:v>4.6582891845703127E-2</c:v>
                </c:pt>
                <c:pt idx="15">
                  <c:v>5.0744851684570318E-2</c:v>
                </c:pt>
                <c:pt idx="16">
                  <c:v>4.7355523681640629E-2</c:v>
                </c:pt>
                <c:pt idx="17">
                  <c:v>4.7107882690429696E-2</c:v>
                </c:pt>
                <c:pt idx="18">
                  <c:v>4.6652078247070308E-2</c:v>
                </c:pt>
                <c:pt idx="19">
                  <c:v>4.7132757568359371E-2</c:v>
                </c:pt>
                <c:pt idx="20">
                  <c:v>4.66906494140625E-2</c:v>
                </c:pt>
                <c:pt idx="21">
                  <c:v>4.7077670288085946E-2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CC-4E5C-AF5E-4FE17D0DB6E1}"/>
            </c:ext>
          </c:extLst>
        </c:ser>
        <c:ser>
          <c:idx val="1"/>
          <c:order val="1"/>
          <c:tx>
            <c:strRef>
              <c:f>Energia!$I$199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Energia!$I$200:$I$221</c:f>
              <c:numCache>
                <c:formatCode>General</c:formatCode>
                <c:ptCount val="22"/>
                <c:pt idx="0">
                  <c:v>3.2735742187499999E-3</c:v>
                </c:pt>
                <c:pt idx="1">
                  <c:v>3.2394533386230473E-3</c:v>
                </c:pt>
                <c:pt idx="2">
                  <c:v>3.2435152282714848E-3</c:v>
                </c:pt>
                <c:pt idx="3">
                  <c:v>3.2437025451660154E-3</c:v>
                </c:pt>
                <c:pt idx="4">
                  <c:v>3.1784544982910159E-3</c:v>
                </c:pt>
                <c:pt idx="5">
                  <c:v>3.1874255676269531E-3</c:v>
                </c:pt>
                <c:pt idx="6">
                  <c:v>3.1904642639160163E-3</c:v>
                </c:pt>
                <c:pt idx="7">
                  <c:v>3.1490551452636722E-3</c:v>
                </c:pt>
                <c:pt idx="8">
                  <c:v>3.1481994628906251E-3</c:v>
                </c:pt>
                <c:pt idx="9">
                  <c:v>3.1378997192382809E-3</c:v>
                </c:pt>
                <c:pt idx="10">
                  <c:v>3.1293110046386719E-3</c:v>
                </c:pt>
                <c:pt idx="11">
                  <c:v>3.1426514587402344E-3</c:v>
                </c:pt>
                <c:pt idx="12">
                  <c:v>3.1446615905761722E-3</c:v>
                </c:pt>
                <c:pt idx="13">
                  <c:v>3.1408034667968756E-3</c:v>
                </c:pt>
                <c:pt idx="14">
                  <c:v>3.1445548400878907E-3</c:v>
                </c:pt>
                <c:pt idx="15">
                  <c:v>3.1306923828125E-3</c:v>
                </c:pt>
                <c:pt idx="16">
                  <c:v>3.1418830566406256E-3</c:v>
                </c:pt>
                <c:pt idx="17">
                  <c:v>3.1421197204589846E-3</c:v>
                </c:pt>
                <c:pt idx="18">
                  <c:v>3.1442960205078124E-3</c:v>
                </c:pt>
                <c:pt idx="19">
                  <c:v>3.1428307189941408E-3</c:v>
                </c:pt>
                <c:pt idx="20">
                  <c:v>3.1442221679687504E-3</c:v>
                </c:pt>
                <c:pt idx="21">
                  <c:v>3.1422210998535162E-3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CC-4E5C-AF5E-4FE17D0DB6E1}"/>
            </c:ext>
          </c:extLst>
        </c:ser>
        <c:ser>
          <c:idx val="2"/>
          <c:order val="2"/>
          <c:tx>
            <c:strRef>
              <c:f>Energia!$J$199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Energia!$J$200:$J$221</c:f>
              <c:numCache>
                <c:formatCode>General</c:formatCode>
                <c:ptCount val="22"/>
                <c:pt idx="0">
                  <c:v>0</c:v>
                </c:pt>
                <c:pt idx="1">
                  <c:v>4.7525024414062499E-2</c:v>
                </c:pt>
                <c:pt idx="2">
                  <c:v>1.6142578124999998E-3</c:v>
                </c:pt>
                <c:pt idx="3">
                  <c:v>1.0099731445312499E-2</c:v>
                </c:pt>
                <c:pt idx="4">
                  <c:v>5.0631408691406248E-2</c:v>
                </c:pt>
                <c:pt idx="5">
                  <c:v>2.0178222656249997E-3</c:v>
                </c:pt>
                <c:pt idx="6">
                  <c:v>3.1063842773437498E-3</c:v>
                </c:pt>
                <c:pt idx="7">
                  <c:v>0.11843023681640624</c:v>
                </c:pt>
                <c:pt idx="8">
                  <c:v>7.7006469726562485E-2</c:v>
                </c:pt>
                <c:pt idx="9">
                  <c:v>8.4780395507812495E-2</c:v>
                </c:pt>
                <c:pt idx="10">
                  <c:v>6.3221557617187493E-2</c:v>
                </c:pt>
                <c:pt idx="11">
                  <c:v>1.6408081054687499E-3</c:v>
                </c:pt>
                <c:pt idx="12">
                  <c:v>1.2319335937500001E-3</c:v>
                </c:pt>
                <c:pt idx="13">
                  <c:v>1.1666198730468751E-2</c:v>
                </c:pt>
                <c:pt idx="14">
                  <c:v>1.6408081054687499E-3</c:v>
                </c:pt>
                <c:pt idx="15">
                  <c:v>5.0148193359374996E-2</c:v>
                </c:pt>
                <c:pt idx="16">
                  <c:v>1.6354980468749997E-3</c:v>
                </c:pt>
                <c:pt idx="17">
                  <c:v>4.6144409179687497E-3</c:v>
                </c:pt>
                <c:pt idx="18">
                  <c:v>1.2266235351562499E-3</c:v>
                </c:pt>
                <c:pt idx="19">
                  <c:v>4.6144409179687497E-3</c:v>
                </c:pt>
                <c:pt idx="20">
                  <c:v>1.6408081054687499E-3</c:v>
                </c:pt>
                <c:pt idx="21">
                  <c:v>4.6038208007812493E-3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CC-4E5C-AF5E-4FE17D0DB6E1}"/>
            </c:ext>
          </c:extLst>
        </c:ser>
        <c:ser>
          <c:idx val="3"/>
          <c:order val="3"/>
          <c:tx>
            <c:strRef>
              <c:f>Energia!$K$199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Energia!$K$200:$K$221</c:f>
              <c:numCache>
                <c:formatCode>General</c:formatCode>
                <c:ptCount val="22"/>
                <c:pt idx="0">
                  <c:v>4.8009765624999999E-2</c:v>
                </c:pt>
                <c:pt idx="1">
                  <c:v>5.9541748046874995E-2</c:v>
                </c:pt>
                <c:pt idx="2">
                  <c:v>3.9650512695312501E-2</c:v>
                </c:pt>
                <c:pt idx="3">
                  <c:v>8.9129028320312498E-2</c:v>
                </c:pt>
                <c:pt idx="4">
                  <c:v>0.1407762451171875</c:v>
                </c:pt>
                <c:pt idx="5">
                  <c:v>8.5514526367187496E-2</c:v>
                </c:pt>
                <c:pt idx="6">
                  <c:v>6.8646850585937502E-2</c:v>
                </c:pt>
                <c:pt idx="7">
                  <c:v>0.21601525878906255</c:v>
                </c:pt>
                <c:pt idx="8">
                  <c:v>0.14928466796874998</c:v>
                </c:pt>
                <c:pt idx="9">
                  <c:v>0.17031188964843749</c:v>
                </c:pt>
                <c:pt idx="10">
                  <c:v>0.17044958496093751</c:v>
                </c:pt>
                <c:pt idx="11">
                  <c:v>3.53590087890625E-2</c:v>
                </c:pt>
                <c:pt idx="12">
                  <c:v>3.5812255859375003E-2</c:v>
                </c:pt>
                <c:pt idx="13">
                  <c:v>6.9501708984375007E-2</c:v>
                </c:pt>
                <c:pt idx="14">
                  <c:v>3.5370483398437499E-2</c:v>
                </c:pt>
                <c:pt idx="15">
                  <c:v>0.1029674072265625</c:v>
                </c:pt>
                <c:pt idx="16">
                  <c:v>6.5760986328125007E-2</c:v>
                </c:pt>
                <c:pt idx="17">
                  <c:v>4.5927124023437495E-2</c:v>
                </c:pt>
                <c:pt idx="18">
                  <c:v>3.7797363281250003E-2</c:v>
                </c:pt>
                <c:pt idx="19">
                  <c:v>5.2226684570312501E-2</c:v>
                </c:pt>
                <c:pt idx="20">
                  <c:v>3.807275390625E-2</c:v>
                </c:pt>
                <c:pt idx="21">
                  <c:v>4.8594970703125004E-2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CC-4E5C-AF5E-4FE17D0DB6E1}"/>
            </c:ext>
          </c:extLst>
        </c:ser>
        <c:ser>
          <c:idx val="4"/>
          <c:order val="4"/>
          <c:tx>
            <c:strRef>
              <c:f>Energia!$L$199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Energia!$L$200:$L$221</c:f>
              <c:numCache>
                <c:formatCode>General</c:formatCode>
                <c:ptCount val="22"/>
                <c:pt idx="0">
                  <c:v>5.9141787109374996E-2</c:v>
                </c:pt>
                <c:pt idx="1">
                  <c:v>0.12819569418334958</c:v>
                </c:pt>
                <c:pt idx="2">
                  <c:v>6.1169922088623048E-2</c:v>
                </c:pt>
                <c:pt idx="3">
                  <c:v>0.11908867935180664</c:v>
                </c:pt>
                <c:pt idx="4">
                  <c:v>0.23098601065063479</c:v>
                </c:pt>
                <c:pt idx="5">
                  <c:v>0.1242301623840332</c:v>
                </c:pt>
                <c:pt idx="6">
                  <c:v>0.10776605020141602</c:v>
                </c:pt>
                <c:pt idx="7">
                  <c:v>0.38282080502319338</c:v>
                </c:pt>
                <c:pt idx="8">
                  <c:v>0.27471221923828121</c:v>
                </c:pt>
                <c:pt idx="9">
                  <c:v>0.30682471917724607</c:v>
                </c:pt>
                <c:pt idx="10">
                  <c:v>0.28794874154663086</c:v>
                </c:pt>
                <c:pt idx="11">
                  <c:v>8.7075924774169922E-2</c:v>
                </c:pt>
                <c:pt idx="12">
                  <c:v>8.6731459686279294E-2</c:v>
                </c:pt>
                <c:pt idx="13">
                  <c:v>0.13193685144042971</c:v>
                </c:pt>
                <c:pt idx="14">
                  <c:v>8.6738738189697268E-2</c:v>
                </c:pt>
                <c:pt idx="15">
                  <c:v>0.2069911446533203</c:v>
                </c:pt>
                <c:pt idx="16">
                  <c:v>0.11789389111328127</c:v>
                </c:pt>
                <c:pt idx="17">
                  <c:v>0.10079156735229491</c:v>
                </c:pt>
                <c:pt idx="18">
                  <c:v>8.8820361083984375E-2</c:v>
                </c:pt>
                <c:pt idx="19">
                  <c:v>0.10711671377563475</c:v>
                </c:pt>
                <c:pt idx="20">
                  <c:v>8.9548433593750004E-2</c:v>
                </c:pt>
                <c:pt idx="21">
                  <c:v>0.10341868289184572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CC-4E5C-AF5E-4FE17D0DB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5</xdr:row>
      <xdr:rowOff>32385</xdr:rowOff>
    </xdr:from>
    <xdr:to>
      <xdr:col>10</xdr:col>
      <xdr:colOff>95250</xdr:colOff>
      <xdr:row>20</xdr:row>
      <xdr:rowOff>32385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B57F49-617E-4B2A-A646-28BBC928A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15240</xdr:rowOff>
    </xdr:from>
    <xdr:to>
      <xdr:col>12</xdr:col>
      <xdr:colOff>0</xdr:colOff>
      <xdr:row>21</xdr:row>
      <xdr:rowOff>11430</xdr:rowOff>
    </xdr:to>
    <xdr:graphicFrame macro="">
      <xdr:nvGraphicFramePr>
        <xdr:cNvPr id="2" name="Graphique 13">
          <a:extLst>
            <a:ext uri="{FF2B5EF4-FFF2-40B4-BE49-F238E27FC236}">
              <a16:creationId xmlns:a16="http://schemas.microsoft.com/office/drawing/2014/main" id="{D37793F9-61BB-434D-8128-F3733D487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788670</xdr:colOff>
      <xdr:row>31</xdr:row>
      <xdr:rowOff>3810</xdr:rowOff>
    </xdr:from>
    <xdr:to>
      <xdr:col>12</xdr:col>
      <xdr:colOff>0</xdr:colOff>
      <xdr:row>48</xdr:row>
      <xdr:rowOff>175260</xdr:rowOff>
    </xdr:to>
    <xdr:graphicFrame macro="">
      <xdr:nvGraphicFramePr>
        <xdr:cNvPr id="3" name="Graphique 13">
          <a:extLst>
            <a:ext uri="{FF2B5EF4-FFF2-40B4-BE49-F238E27FC236}">
              <a16:creationId xmlns:a16="http://schemas.microsoft.com/office/drawing/2014/main" id="{3EB013B2-A472-4C69-A5B8-3469FBBFE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58</xdr:row>
      <xdr:rowOff>186690</xdr:rowOff>
    </xdr:from>
    <xdr:to>
      <xdr:col>12</xdr:col>
      <xdr:colOff>0</xdr:colOff>
      <xdr:row>76</xdr:row>
      <xdr:rowOff>160020</xdr:rowOff>
    </xdr:to>
    <xdr:graphicFrame macro="">
      <xdr:nvGraphicFramePr>
        <xdr:cNvPr id="4" name="Graphique 13">
          <a:extLst>
            <a:ext uri="{FF2B5EF4-FFF2-40B4-BE49-F238E27FC236}">
              <a16:creationId xmlns:a16="http://schemas.microsoft.com/office/drawing/2014/main" id="{602E74B6-2B18-4FF5-9609-CA570FD39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11430</xdr:colOff>
      <xdr:row>87</xdr:row>
      <xdr:rowOff>22860</xdr:rowOff>
    </xdr:from>
    <xdr:to>
      <xdr:col>12</xdr:col>
      <xdr:colOff>0</xdr:colOff>
      <xdr:row>105</xdr:row>
      <xdr:rowOff>11430</xdr:rowOff>
    </xdr:to>
    <xdr:graphicFrame macro="">
      <xdr:nvGraphicFramePr>
        <xdr:cNvPr id="5" name="Graphique 13">
          <a:extLst>
            <a:ext uri="{FF2B5EF4-FFF2-40B4-BE49-F238E27FC236}">
              <a16:creationId xmlns:a16="http://schemas.microsoft.com/office/drawing/2014/main" id="{58833843-4D17-4793-89C5-854038C66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15240</xdr:colOff>
      <xdr:row>114</xdr:row>
      <xdr:rowOff>194310</xdr:rowOff>
    </xdr:from>
    <xdr:to>
      <xdr:col>12</xdr:col>
      <xdr:colOff>0</xdr:colOff>
      <xdr:row>132</xdr:row>
      <xdr:rowOff>167640</xdr:rowOff>
    </xdr:to>
    <xdr:graphicFrame macro="">
      <xdr:nvGraphicFramePr>
        <xdr:cNvPr id="6" name="Graphique 13">
          <a:extLst>
            <a:ext uri="{FF2B5EF4-FFF2-40B4-BE49-F238E27FC236}">
              <a16:creationId xmlns:a16="http://schemas.microsoft.com/office/drawing/2014/main" id="{0BA95E38-BF10-4002-AA2A-1A7BA8AF1F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3810</xdr:colOff>
      <xdr:row>143</xdr:row>
      <xdr:rowOff>11430</xdr:rowOff>
    </xdr:from>
    <xdr:to>
      <xdr:col>12</xdr:col>
      <xdr:colOff>0</xdr:colOff>
      <xdr:row>161</xdr:row>
      <xdr:rowOff>0</xdr:rowOff>
    </xdr:to>
    <xdr:graphicFrame macro="">
      <xdr:nvGraphicFramePr>
        <xdr:cNvPr id="7" name="Graphique 13">
          <a:extLst>
            <a:ext uri="{FF2B5EF4-FFF2-40B4-BE49-F238E27FC236}">
              <a16:creationId xmlns:a16="http://schemas.microsoft.com/office/drawing/2014/main" id="{6E4D79F9-1DAA-446C-A98F-A628D8BC5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11430</xdr:colOff>
      <xdr:row>171</xdr:row>
      <xdr:rowOff>3810</xdr:rowOff>
    </xdr:from>
    <xdr:to>
      <xdr:col>12</xdr:col>
      <xdr:colOff>0</xdr:colOff>
      <xdr:row>188</xdr:row>
      <xdr:rowOff>175260</xdr:rowOff>
    </xdr:to>
    <xdr:graphicFrame macro="">
      <xdr:nvGraphicFramePr>
        <xdr:cNvPr id="8" name="Graphique 13">
          <a:extLst>
            <a:ext uri="{FF2B5EF4-FFF2-40B4-BE49-F238E27FC236}">
              <a16:creationId xmlns:a16="http://schemas.microsoft.com/office/drawing/2014/main" id="{977FEEBA-D572-47AF-934A-C142FEEE6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7620</xdr:colOff>
      <xdr:row>199</xdr:row>
      <xdr:rowOff>15240</xdr:rowOff>
    </xdr:from>
    <xdr:to>
      <xdr:col>12</xdr:col>
      <xdr:colOff>0</xdr:colOff>
      <xdr:row>217</xdr:row>
      <xdr:rowOff>3810</xdr:rowOff>
    </xdr:to>
    <xdr:graphicFrame macro="">
      <xdr:nvGraphicFramePr>
        <xdr:cNvPr id="9" name="Graphique 13">
          <a:extLst>
            <a:ext uri="{FF2B5EF4-FFF2-40B4-BE49-F238E27FC236}">
              <a16:creationId xmlns:a16="http://schemas.microsoft.com/office/drawing/2014/main" id="{BD568495-1E26-44B6-AE2F-659A25CD7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227</xdr:row>
      <xdr:rowOff>11430</xdr:rowOff>
    </xdr:from>
    <xdr:to>
      <xdr:col>12</xdr:col>
      <xdr:colOff>0</xdr:colOff>
      <xdr:row>245</xdr:row>
      <xdr:rowOff>0</xdr:rowOff>
    </xdr:to>
    <xdr:graphicFrame macro="">
      <xdr:nvGraphicFramePr>
        <xdr:cNvPr id="10" name="Graphique 13">
          <a:extLst>
            <a:ext uri="{FF2B5EF4-FFF2-40B4-BE49-F238E27FC236}">
              <a16:creationId xmlns:a16="http://schemas.microsoft.com/office/drawing/2014/main" id="{4A656FDB-9B18-4D68-875E-9E1DFEF19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7620</xdr:colOff>
      <xdr:row>254</xdr:row>
      <xdr:rowOff>190500</xdr:rowOff>
    </xdr:from>
    <xdr:to>
      <xdr:col>12</xdr:col>
      <xdr:colOff>0</xdr:colOff>
      <xdr:row>272</xdr:row>
      <xdr:rowOff>163830</xdr:rowOff>
    </xdr:to>
    <xdr:graphicFrame macro="">
      <xdr:nvGraphicFramePr>
        <xdr:cNvPr id="11" name="Graphique 13">
          <a:extLst>
            <a:ext uri="{FF2B5EF4-FFF2-40B4-BE49-F238E27FC236}">
              <a16:creationId xmlns:a16="http://schemas.microsoft.com/office/drawing/2014/main" id="{10983D7B-DE2B-48C3-8EEA-9314B86CB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11430</xdr:colOff>
      <xdr:row>282</xdr:row>
      <xdr:rowOff>190500</xdr:rowOff>
    </xdr:from>
    <xdr:to>
      <xdr:col>12</xdr:col>
      <xdr:colOff>0</xdr:colOff>
      <xdr:row>300</xdr:row>
      <xdr:rowOff>163830</xdr:rowOff>
    </xdr:to>
    <xdr:graphicFrame macro="">
      <xdr:nvGraphicFramePr>
        <xdr:cNvPr id="12" name="Graphique 13">
          <a:extLst>
            <a:ext uri="{FF2B5EF4-FFF2-40B4-BE49-F238E27FC236}">
              <a16:creationId xmlns:a16="http://schemas.microsoft.com/office/drawing/2014/main" id="{415271C1-1C42-45E3-AC98-C683F158E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7620</xdr:colOff>
      <xdr:row>311</xdr:row>
      <xdr:rowOff>0</xdr:rowOff>
    </xdr:from>
    <xdr:to>
      <xdr:col>12</xdr:col>
      <xdr:colOff>0</xdr:colOff>
      <xdr:row>328</xdr:row>
      <xdr:rowOff>171450</xdr:rowOff>
    </xdr:to>
    <xdr:graphicFrame macro="">
      <xdr:nvGraphicFramePr>
        <xdr:cNvPr id="13" name="Graphique 13">
          <a:extLst>
            <a:ext uri="{FF2B5EF4-FFF2-40B4-BE49-F238E27FC236}">
              <a16:creationId xmlns:a16="http://schemas.microsoft.com/office/drawing/2014/main" id="{1FA5D822-2D73-476D-9A55-E3D65F8B3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49530</xdr:colOff>
      <xdr:row>339</xdr:row>
      <xdr:rowOff>45720</xdr:rowOff>
    </xdr:from>
    <xdr:to>
      <xdr:col>12</xdr:col>
      <xdr:colOff>0</xdr:colOff>
      <xdr:row>357</xdr:row>
      <xdr:rowOff>34290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F0A2F153-E10D-45AB-B422-944AAC59B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784860</xdr:colOff>
      <xdr:row>366</xdr:row>
      <xdr:rowOff>186690</xdr:rowOff>
    </xdr:from>
    <xdr:to>
      <xdr:col>12</xdr:col>
      <xdr:colOff>0</xdr:colOff>
      <xdr:row>384</xdr:row>
      <xdr:rowOff>160020</xdr:rowOff>
    </xdr:to>
    <xdr:graphicFrame macro="">
      <xdr:nvGraphicFramePr>
        <xdr:cNvPr id="15" name="Graphique 13">
          <a:extLst>
            <a:ext uri="{FF2B5EF4-FFF2-40B4-BE49-F238E27FC236}">
              <a16:creationId xmlns:a16="http://schemas.microsoft.com/office/drawing/2014/main" id="{6AD6B8DC-C697-4046-8608-6D29D6364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777240</xdr:colOff>
      <xdr:row>394</xdr:row>
      <xdr:rowOff>194310</xdr:rowOff>
    </xdr:from>
    <xdr:to>
      <xdr:col>12</xdr:col>
      <xdr:colOff>0</xdr:colOff>
      <xdr:row>412</xdr:row>
      <xdr:rowOff>167640</xdr:rowOff>
    </xdr:to>
    <xdr:graphicFrame macro="">
      <xdr:nvGraphicFramePr>
        <xdr:cNvPr id="16" name="Graphique 13">
          <a:extLst>
            <a:ext uri="{FF2B5EF4-FFF2-40B4-BE49-F238E27FC236}">
              <a16:creationId xmlns:a16="http://schemas.microsoft.com/office/drawing/2014/main" id="{1F2423EA-FD29-4CA3-B9BF-D4364A543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781050</xdr:colOff>
      <xdr:row>423</xdr:row>
      <xdr:rowOff>11430</xdr:rowOff>
    </xdr:from>
    <xdr:to>
      <xdr:col>12</xdr:col>
      <xdr:colOff>0</xdr:colOff>
      <xdr:row>441</xdr:row>
      <xdr:rowOff>0</xdr:rowOff>
    </xdr:to>
    <xdr:graphicFrame macro="">
      <xdr:nvGraphicFramePr>
        <xdr:cNvPr id="17" name="Graphique 13">
          <a:extLst>
            <a:ext uri="{FF2B5EF4-FFF2-40B4-BE49-F238E27FC236}">
              <a16:creationId xmlns:a16="http://schemas.microsoft.com/office/drawing/2014/main" id="{4F2109DC-4F36-4CE2-A739-A9A9FEF75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784860</xdr:colOff>
      <xdr:row>450</xdr:row>
      <xdr:rowOff>190500</xdr:rowOff>
    </xdr:from>
    <xdr:to>
      <xdr:col>12</xdr:col>
      <xdr:colOff>0</xdr:colOff>
      <xdr:row>468</xdr:row>
      <xdr:rowOff>163830</xdr:rowOff>
    </xdr:to>
    <xdr:graphicFrame macro="">
      <xdr:nvGraphicFramePr>
        <xdr:cNvPr id="18" name="Graphique 13">
          <a:extLst>
            <a:ext uri="{FF2B5EF4-FFF2-40B4-BE49-F238E27FC236}">
              <a16:creationId xmlns:a16="http://schemas.microsoft.com/office/drawing/2014/main" id="{BF7D269D-9F55-43C9-8BE2-29DB5367C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ta" refreshedDate="44004.906673958336" createdVersion="6" refreshedVersion="6" minRefreshableVersion="3" recordCount="163" xr:uid="{00000000-000A-0000-FFFF-FFFF17000000}">
  <cacheSource type="worksheet">
    <worksheetSource ref="A1:D164" sheet="Router"/>
  </cacheSource>
  <cacheFields count="4">
    <cacheField name="Tiempo" numFmtId="0">
      <sharedItems containsSemiMixedTypes="0" containsString="0" containsNumber="1" containsInteger="1" minValue="609286850" maxValue="6909994486"/>
    </cacheField>
    <cacheField name="Router" numFmtId="0">
      <sharedItems containsSemiMixedTypes="0" containsString="0" containsNumber="1" containsInteger="1" minValue="33" maxValue="33" count="1">
        <n v="33"/>
      </sharedItems>
    </cacheField>
    <cacheField name="Data" numFmtId="0">
      <sharedItems/>
    </cacheField>
    <cacheField name="Nodo" numFmtId="0">
      <sharedItems containsSemiMixedTypes="0" containsString="0" containsNumber="1" containsInteger="1" minValue="1" maxValue="17" count="17">
        <n v="6"/>
        <n v="7"/>
        <n v="5"/>
        <n v="8"/>
        <n v="1"/>
        <n v="2"/>
        <n v="17"/>
        <n v="3"/>
        <n v="16"/>
        <n v="14"/>
        <n v="15"/>
        <n v="12"/>
        <n v="13"/>
        <n v="10"/>
        <n v="11"/>
        <n v="4"/>
        <n v="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3">
  <r>
    <n v="609286850"/>
    <x v="0"/>
    <s v="Hello 2 "/>
    <x v="0"/>
  </r>
  <r>
    <n v="609294638"/>
    <x v="0"/>
    <s v="Hello 2 "/>
    <x v="1"/>
  </r>
  <r>
    <n v="609340726"/>
    <x v="0"/>
    <s v="Hello 2 "/>
    <x v="2"/>
  </r>
  <r>
    <n v="3605601808"/>
    <x v="0"/>
    <s v="Hello 12 "/>
    <x v="3"/>
  </r>
  <r>
    <n v="3605841945"/>
    <x v="0"/>
    <s v="Hello 12 "/>
    <x v="4"/>
  </r>
  <r>
    <n v="3606094843"/>
    <x v="0"/>
    <s v="Hello 12 "/>
    <x v="1"/>
  </r>
  <r>
    <n v="3606207348"/>
    <x v="0"/>
    <s v="Hello 12 "/>
    <x v="5"/>
  </r>
  <r>
    <n v="3606322883"/>
    <x v="0"/>
    <s v="Hello 12 "/>
    <x v="6"/>
  </r>
  <r>
    <n v="3606928341"/>
    <x v="0"/>
    <s v="Hello 12 "/>
    <x v="2"/>
  </r>
  <r>
    <n v="3608904487"/>
    <x v="0"/>
    <s v="Hello 12 "/>
    <x v="7"/>
  </r>
  <r>
    <n v="3608918873"/>
    <x v="0"/>
    <s v="Hello 12 "/>
    <x v="8"/>
  </r>
  <r>
    <n v="3608926782"/>
    <x v="0"/>
    <s v="Hello 12 "/>
    <x v="9"/>
  </r>
  <r>
    <n v="3608934378"/>
    <x v="0"/>
    <s v="Hello 12 "/>
    <x v="0"/>
  </r>
  <r>
    <n v="3608942274"/>
    <x v="0"/>
    <s v="Hello 12 "/>
    <x v="10"/>
  </r>
  <r>
    <n v="3608950109"/>
    <x v="0"/>
    <s v="Hello 12 "/>
    <x v="11"/>
  </r>
  <r>
    <n v="3608957911"/>
    <x v="0"/>
    <s v="Hello 12 "/>
    <x v="12"/>
  </r>
  <r>
    <n v="3610410143"/>
    <x v="0"/>
    <s v="Hello 12 "/>
    <x v="13"/>
  </r>
  <r>
    <n v="3610417830"/>
    <x v="0"/>
    <s v="Hello 12 "/>
    <x v="14"/>
  </r>
  <r>
    <n v="3611025270"/>
    <x v="0"/>
    <s v="Hello 12 "/>
    <x v="15"/>
  </r>
  <r>
    <n v="3905640459"/>
    <x v="0"/>
    <s v="Hello 13 "/>
    <x v="3"/>
  </r>
  <r>
    <n v="3905835063"/>
    <x v="0"/>
    <s v="Hello 13 "/>
    <x v="1"/>
  </r>
  <r>
    <n v="3905880690"/>
    <x v="0"/>
    <s v="Hello 13 "/>
    <x v="15"/>
  </r>
  <r>
    <n v="3906121125"/>
    <x v="0"/>
    <s v="Hello 13 "/>
    <x v="13"/>
  </r>
  <r>
    <n v="3906601798"/>
    <x v="0"/>
    <s v="Hello 13 "/>
    <x v="12"/>
  </r>
  <r>
    <n v="3906842259"/>
    <x v="0"/>
    <s v="Hello 13 "/>
    <x v="8"/>
  </r>
  <r>
    <n v="3906957314"/>
    <x v="0"/>
    <s v="Hello 13 "/>
    <x v="2"/>
  </r>
  <r>
    <n v="3907269873"/>
    <x v="0"/>
    <s v="Hello 13 "/>
    <x v="7"/>
  </r>
  <r>
    <n v="3907572620"/>
    <x v="0"/>
    <s v="Hello 13 "/>
    <x v="5"/>
  </r>
  <r>
    <n v="3907938063"/>
    <x v="0"/>
    <s v="Hello 13 "/>
    <x v="6"/>
  </r>
  <r>
    <n v="3908178294"/>
    <x v="0"/>
    <s v="Hello 13 "/>
    <x v="14"/>
  </r>
  <r>
    <n v="3908926409"/>
    <x v="0"/>
    <s v="Hello 13 "/>
    <x v="16"/>
  </r>
  <r>
    <n v="3908934244"/>
    <x v="0"/>
    <s v="Hello 13 "/>
    <x v="0"/>
  </r>
  <r>
    <n v="3908965269"/>
    <x v="0"/>
    <s v="Hello 13 "/>
    <x v="11"/>
  </r>
  <r>
    <n v="3909417147"/>
    <x v="0"/>
    <s v="Hello 13 "/>
    <x v="9"/>
  </r>
  <r>
    <n v="3909424895"/>
    <x v="0"/>
    <s v="Hello 13 "/>
    <x v="4"/>
  </r>
  <r>
    <n v="3909432758"/>
    <x v="0"/>
    <s v="Hello 13 "/>
    <x v="10"/>
  </r>
  <r>
    <n v="4205637696"/>
    <x v="0"/>
    <s v="Hello 14 "/>
    <x v="3"/>
  </r>
  <r>
    <n v="4205825359"/>
    <x v="0"/>
    <s v="Hello 14 "/>
    <x v="1"/>
  </r>
  <r>
    <n v="4205878090"/>
    <x v="0"/>
    <s v="Hello 14 "/>
    <x v="15"/>
  </r>
  <r>
    <n v="4206118601"/>
    <x v="0"/>
    <s v="Hello 14 "/>
    <x v="11"/>
  </r>
  <r>
    <n v="4206358899"/>
    <x v="0"/>
    <s v="Hello 14 "/>
    <x v="13"/>
  </r>
  <r>
    <n v="4206385167"/>
    <x v="0"/>
    <s v="Hello 14 "/>
    <x v="7"/>
  </r>
  <r>
    <n v="4206592810"/>
    <x v="0"/>
    <s v="Hello 14 "/>
    <x v="4"/>
  </r>
  <r>
    <n v="4207333163"/>
    <x v="0"/>
    <s v="Hello 14 "/>
    <x v="16"/>
  </r>
  <r>
    <n v="4207448670"/>
    <x v="0"/>
    <s v="Hello 14 "/>
    <x v="9"/>
  </r>
  <r>
    <n v="4207563891"/>
    <x v="0"/>
    <s v="Hello 14 "/>
    <x v="5"/>
  </r>
  <r>
    <n v="4207929333"/>
    <x v="0"/>
    <s v="Hello 14 "/>
    <x v="8"/>
  </r>
  <r>
    <n v="4208419401"/>
    <x v="0"/>
    <s v="Hello 14 "/>
    <x v="2"/>
  </r>
  <r>
    <n v="4209661549"/>
    <x v="0"/>
    <s v="Hello 14 "/>
    <x v="10"/>
  </r>
  <r>
    <n v="4210150173"/>
    <x v="0"/>
    <s v="Hello 14 "/>
    <x v="0"/>
  </r>
  <r>
    <n v="4505796628"/>
    <x v="0"/>
    <s v="Hello 15 "/>
    <x v="1"/>
  </r>
  <r>
    <n v="4506355991"/>
    <x v="0"/>
    <s v="Hello 15 "/>
    <x v="7"/>
  </r>
  <r>
    <n v="4806346358"/>
    <x v="0"/>
    <s v="Hello 16 "/>
    <x v="7"/>
  </r>
  <r>
    <n v="4808036844"/>
    <x v="0"/>
    <s v="Hello 16 "/>
    <x v="1"/>
  </r>
  <r>
    <n v="5105594921"/>
    <x v="0"/>
    <s v="Hello 17 "/>
    <x v="3"/>
  </r>
  <r>
    <n v="5106032255"/>
    <x v="0"/>
    <s v="Hello 17 "/>
    <x v="9"/>
  </r>
  <r>
    <n v="5106044245"/>
    <x v="0"/>
    <s v="Hello 17 "/>
    <x v="13"/>
  </r>
  <r>
    <n v="5106272525"/>
    <x v="0"/>
    <s v="Hello 17 "/>
    <x v="6"/>
  </r>
  <r>
    <n v="5106283425"/>
    <x v="0"/>
    <s v="Hello 17 "/>
    <x v="7"/>
  </r>
  <r>
    <n v="5106387519"/>
    <x v="0"/>
    <s v="Hello 17 "/>
    <x v="16"/>
  </r>
  <r>
    <n v="5106503017"/>
    <x v="0"/>
    <s v="Hello 17 "/>
    <x v="15"/>
  </r>
  <r>
    <n v="5106618442"/>
    <x v="0"/>
    <s v="Hello 17 "/>
    <x v="4"/>
  </r>
  <r>
    <n v="5107085560"/>
    <x v="0"/>
    <s v="Hello 17 "/>
    <x v="14"/>
  </r>
  <r>
    <n v="5107096462"/>
    <x v="0"/>
    <s v="Hello 17 "/>
    <x v="1"/>
  </r>
  <r>
    <n v="5107108380"/>
    <x v="0"/>
    <s v="Hello 17 "/>
    <x v="10"/>
  </r>
  <r>
    <n v="5405671547"/>
    <x v="0"/>
    <s v="Hello 18 "/>
    <x v="3"/>
  </r>
  <r>
    <n v="5405787056"/>
    <x v="0"/>
    <s v="Hello 18 "/>
    <x v="14"/>
  </r>
  <r>
    <n v="5405798034"/>
    <x v="0"/>
    <s v="Hello 18 "/>
    <x v="1"/>
  </r>
  <r>
    <n v="5407437657"/>
    <x v="0"/>
    <s v="Hello 18 "/>
    <x v="0"/>
  </r>
  <r>
    <n v="5407448926"/>
    <x v="0"/>
    <s v="Hello 18 "/>
    <x v="2"/>
  </r>
  <r>
    <n v="5407704589"/>
    <x v="0"/>
    <s v="Hello 18 "/>
    <x v="15"/>
  </r>
  <r>
    <n v="5407716863"/>
    <x v="0"/>
    <s v="Hello 18 "/>
    <x v="8"/>
  </r>
  <r>
    <n v="5407728250"/>
    <x v="0"/>
    <s v="Hello 18 "/>
    <x v="4"/>
  </r>
  <r>
    <n v="5407739672"/>
    <x v="0"/>
    <s v="Hello 18 "/>
    <x v="16"/>
  </r>
  <r>
    <n v="5407750315"/>
    <x v="0"/>
    <s v="Hello 18 "/>
    <x v="7"/>
  </r>
  <r>
    <n v="5407762184"/>
    <x v="0"/>
    <s v="Hello 18 "/>
    <x v="6"/>
  </r>
  <r>
    <n v="5407773796"/>
    <x v="0"/>
    <s v="Hello 18 "/>
    <x v="12"/>
  </r>
  <r>
    <n v="5408017767"/>
    <x v="0"/>
    <s v="Hello 18 "/>
    <x v="11"/>
  </r>
  <r>
    <n v="5408945035"/>
    <x v="0"/>
    <s v="Hello 18 "/>
    <x v="9"/>
  </r>
  <r>
    <n v="5408957254"/>
    <x v="0"/>
    <s v="Hello 18 "/>
    <x v="5"/>
  </r>
  <r>
    <n v="5408968811"/>
    <x v="0"/>
    <s v="Hello 18 "/>
    <x v="13"/>
  </r>
  <r>
    <n v="5409043246"/>
    <x v="0"/>
    <s v="Hello 18 "/>
    <x v="10"/>
  </r>
  <r>
    <n v="5705603740"/>
    <x v="0"/>
    <s v="Hello 19 "/>
    <x v="3"/>
  </r>
  <r>
    <n v="5705844283"/>
    <x v="0"/>
    <s v="Hello 19 "/>
    <x v="14"/>
  </r>
  <r>
    <n v="5705855224"/>
    <x v="0"/>
    <s v="Hello 19 "/>
    <x v="1"/>
  </r>
  <r>
    <n v="5705915665"/>
    <x v="0"/>
    <s v="Hello 19 "/>
    <x v="15"/>
  </r>
  <r>
    <n v="5706156218"/>
    <x v="0"/>
    <s v="Hello 19 "/>
    <x v="8"/>
  </r>
  <r>
    <n v="5706168491"/>
    <x v="0"/>
    <s v="Hello 19 "/>
    <x v="16"/>
  </r>
  <r>
    <n v="5706271446"/>
    <x v="0"/>
    <s v="Hello 19 "/>
    <x v="6"/>
  </r>
  <r>
    <n v="5706282813"/>
    <x v="0"/>
    <s v="Hello 19 "/>
    <x v="7"/>
  </r>
  <r>
    <n v="5706386477"/>
    <x v="0"/>
    <s v="Hello 19 "/>
    <x v="4"/>
  </r>
  <r>
    <n v="5706505959"/>
    <x v="0"/>
    <s v="Hello 19 "/>
    <x v="13"/>
  </r>
  <r>
    <n v="5706748358"/>
    <x v="0"/>
    <s v="Hello 19 "/>
    <x v="5"/>
  </r>
  <r>
    <n v="5707236880"/>
    <x v="0"/>
    <s v="Hello 19 "/>
    <x v="9"/>
  </r>
  <r>
    <n v="5707727185"/>
    <x v="0"/>
    <s v="Hello 19 "/>
    <x v="12"/>
  </r>
  <r>
    <n v="5707834740"/>
    <x v="0"/>
    <s v="Hello 19 "/>
    <x v="11"/>
  </r>
  <r>
    <n v="5707846903"/>
    <x v="0"/>
    <s v="Hello 19 "/>
    <x v="0"/>
  </r>
  <r>
    <n v="5707858454"/>
    <x v="0"/>
    <s v="Hello 19 "/>
    <x v="2"/>
  </r>
  <r>
    <n v="5708690223"/>
    <x v="0"/>
    <s v="Hello 19 "/>
    <x v="10"/>
  </r>
  <r>
    <n v="6005670612"/>
    <x v="0"/>
    <s v="Hello 20 "/>
    <x v="3"/>
  </r>
  <r>
    <n v="6005784990"/>
    <x v="0"/>
    <s v="Hello 20 "/>
    <x v="1"/>
  </r>
  <r>
    <n v="6006342463"/>
    <x v="0"/>
    <s v="Hello 20 "/>
    <x v="5"/>
  </r>
  <r>
    <n v="6006354960"/>
    <x v="0"/>
    <s v="Hello 20 "/>
    <x v="4"/>
  </r>
  <r>
    <n v="6006366839"/>
    <x v="0"/>
    <s v="Hello 20 "/>
    <x v="15"/>
  </r>
  <r>
    <n v="6006377616"/>
    <x v="0"/>
    <s v="Hello 20 "/>
    <x v="7"/>
  </r>
  <r>
    <n v="6006776248"/>
    <x v="0"/>
    <s v="Hello 20 "/>
    <x v="2"/>
  </r>
  <r>
    <n v="6007457693"/>
    <x v="0"/>
    <s v="Hello 20 "/>
    <x v="16"/>
  </r>
  <r>
    <n v="6007470463"/>
    <x v="0"/>
    <s v="Hello 20 "/>
    <x v="9"/>
  </r>
  <r>
    <n v="6007482250"/>
    <x v="0"/>
    <s v="Hello 20 "/>
    <x v="8"/>
  </r>
  <r>
    <n v="6007494131"/>
    <x v="0"/>
    <s v="Hello 20 "/>
    <x v="6"/>
  </r>
  <r>
    <n v="6007641804"/>
    <x v="0"/>
    <s v="Hello 20 "/>
    <x v="14"/>
  </r>
  <r>
    <n v="6008497293"/>
    <x v="0"/>
    <s v="Hello 20 "/>
    <x v="11"/>
  </r>
  <r>
    <n v="6008823211"/>
    <x v="0"/>
    <s v="Hello 20 "/>
    <x v="13"/>
  </r>
  <r>
    <n v="6008835736"/>
    <x v="0"/>
    <s v="Hello 20 "/>
    <x v="12"/>
  </r>
  <r>
    <n v="6009237679"/>
    <x v="0"/>
    <s v="Hello 20 "/>
    <x v="10"/>
  </r>
  <r>
    <n v="6009273226"/>
    <x v="0"/>
    <s v="Hello 20 "/>
    <x v="0"/>
  </r>
  <r>
    <n v="6305564608"/>
    <x v="0"/>
    <s v="Hello 21 "/>
    <x v="3"/>
  </r>
  <r>
    <n v="6305793764"/>
    <x v="0"/>
    <s v="Hello 21 "/>
    <x v="5"/>
  </r>
  <r>
    <n v="6305804067"/>
    <x v="0"/>
    <s v="Hello 21 "/>
    <x v="1"/>
  </r>
  <r>
    <n v="6305909379"/>
    <x v="0"/>
    <s v="Hello 21 "/>
    <x v="9"/>
  </r>
  <r>
    <n v="6306274780"/>
    <x v="0"/>
    <s v="Hello 21 "/>
    <x v="4"/>
  </r>
  <r>
    <n v="6306286014"/>
    <x v="0"/>
    <s v="Hello 21 "/>
    <x v="7"/>
  </r>
  <r>
    <n v="6306920311"/>
    <x v="0"/>
    <s v="Hello 21 "/>
    <x v="2"/>
  </r>
  <r>
    <n v="6307140163"/>
    <x v="0"/>
    <s v="Hello 21 "/>
    <x v="13"/>
  </r>
  <r>
    <n v="6307152561"/>
    <x v="0"/>
    <s v="Hello 21 "/>
    <x v="12"/>
  </r>
  <r>
    <n v="6307164399"/>
    <x v="0"/>
    <s v="Hello 21 "/>
    <x v="8"/>
  </r>
  <r>
    <n v="6307255283"/>
    <x v="0"/>
    <s v="Hello 21 "/>
    <x v="6"/>
  </r>
  <r>
    <n v="6307370377"/>
    <x v="0"/>
    <s v="Hello 21 "/>
    <x v="15"/>
  </r>
  <r>
    <n v="6307485760"/>
    <x v="0"/>
    <s v="Hello 21 "/>
    <x v="16"/>
  </r>
  <r>
    <n v="6308160824"/>
    <x v="0"/>
    <s v="Hello 21 "/>
    <x v="11"/>
  </r>
  <r>
    <n v="6308173118"/>
    <x v="0"/>
    <s v="Hello 21 "/>
    <x v="14"/>
  </r>
  <r>
    <n v="6606141317"/>
    <x v="0"/>
    <s v="Hello 22 "/>
    <x v="3"/>
  </r>
  <r>
    <n v="6606152444"/>
    <x v="0"/>
    <s v="Hello 22 "/>
    <x v="1"/>
  </r>
  <r>
    <n v="6606476171"/>
    <x v="0"/>
    <s v="Hello 22 "/>
    <x v="5"/>
  </r>
  <r>
    <n v="6606488752"/>
    <x v="0"/>
    <s v="Hello 22 "/>
    <x v="4"/>
  </r>
  <r>
    <n v="6606500780"/>
    <x v="0"/>
    <s v="Hello 22 "/>
    <x v="8"/>
  </r>
  <r>
    <n v="6606512437"/>
    <x v="0"/>
    <s v="Hello 22 "/>
    <x v="15"/>
  </r>
  <r>
    <n v="6606524536"/>
    <x v="0"/>
    <s v="Hello 22 "/>
    <x v="9"/>
  </r>
  <r>
    <n v="6606535169"/>
    <x v="0"/>
    <s v="Hello 22 "/>
    <x v="7"/>
  </r>
  <r>
    <n v="6606547537"/>
    <x v="0"/>
    <s v="Hello 22 "/>
    <x v="6"/>
  </r>
  <r>
    <n v="6607006703"/>
    <x v="0"/>
    <s v="Hello 22 "/>
    <x v="14"/>
  </r>
  <r>
    <n v="6607123491"/>
    <x v="0"/>
    <s v="Hello 22 "/>
    <x v="11"/>
  </r>
  <r>
    <n v="6607217318"/>
    <x v="0"/>
    <s v="Hello 22 "/>
    <x v="12"/>
  </r>
  <r>
    <n v="6607229148"/>
    <x v="0"/>
    <s v="Hello 22 "/>
    <x v="13"/>
  </r>
  <r>
    <n v="6607240778"/>
    <x v="0"/>
    <s v="Hello 22 "/>
    <x v="16"/>
  </r>
  <r>
    <n v="6607862301"/>
    <x v="0"/>
    <s v="Hello 22 "/>
    <x v="0"/>
  </r>
  <r>
    <n v="6607874548"/>
    <x v="0"/>
    <s v="Hello 22 "/>
    <x v="2"/>
  </r>
  <r>
    <n v="6608263260"/>
    <x v="0"/>
    <s v="Hello 22 "/>
    <x v="10"/>
  </r>
  <r>
    <n v="6905553865"/>
    <x v="0"/>
    <s v="Hello 23 "/>
    <x v="3"/>
  </r>
  <r>
    <n v="6905794404"/>
    <x v="0"/>
    <s v="Hello 23 "/>
    <x v="14"/>
  </r>
  <r>
    <n v="6905805535"/>
    <x v="0"/>
    <s v="Hello 23 "/>
    <x v="1"/>
  </r>
  <r>
    <n v="6906187398"/>
    <x v="0"/>
    <s v="Hello 23 "/>
    <x v="8"/>
  </r>
  <r>
    <n v="6906301546"/>
    <x v="0"/>
    <s v="Hello 23 "/>
    <x v="7"/>
  </r>
  <r>
    <n v="6906417916"/>
    <x v="0"/>
    <s v="Hello 23 "/>
    <x v="12"/>
  </r>
  <r>
    <n v="6906783253"/>
    <x v="0"/>
    <s v="Hello 23 "/>
    <x v="5"/>
  </r>
  <r>
    <n v="6907523770"/>
    <x v="0"/>
    <s v="Hello 23 "/>
    <x v="6"/>
  </r>
  <r>
    <n v="6907534643"/>
    <x v="0"/>
    <s v="Hello 23 "/>
    <x v="2"/>
  </r>
  <r>
    <n v="6907576503"/>
    <x v="0"/>
    <s v="Hello 23 "/>
    <x v="0"/>
  </r>
  <r>
    <n v="6907763794"/>
    <x v="0"/>
    <s v="Hello 23 "/>
    <x v="16"/>
  </r>
  <r>
    <n v="6907900089"/>
    <x v="0"/>
    <s v="Hello 23 "/>
    <x v="11"/>
  </r>
  <r>
    <n v="6908004315"/>
    <x v="0"/>
    <s v="Hello 23 "/>
    <x v="13"/>
  </r>
  <r>
    <n v="6908949342"/>
    <x v="0"/>
    <s v="Hello 23 "/>
    <x v="10"/>
  </r>
  <r>
    <n v="6909994486"/>
    <x v="0"/>
    <s v="Hello 23 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F2:G4" firstHeaderRow="1" firstDataRow="1" firstDataCol="1"/>
  <pivotFields count="4">
    <pivotField showAll="0"/>
    <pivotField axis="axisRow" showAll="0">
      <items count="2">
        <item sd="0" x="0"/>
        <item t="default"/>
      </items>
    </pivotField>
    <pivotField dataField="1" showAll="0"/>
    <pivotField axis="axisRow" showAll="0">
      <items count="18">
        <item x="4"/>
        <item x="5"/>
        <item x="7"/>
        <item x="15"/>
        <item x="2"/>
        <item x="0"/>
        <item x="1"/>
        <item x="3"/>
        <item x="16"/>
        <item x="13"/>
        <item x="14"/>
        <item x="11"/>
        <item x="12"/>
        <item x="9"/>
        <item x="10"/>
        <item x="8"/>
        <item x="6"/>
        <item t="default"/>
      </items>
    </pivotField>
  </pivotFields>
  <rowFields count="2">
    <field x="1"/>
    <field x="3"/>
  </rowFields>
  <rowItems count="2">
    <i>
      <x/>
    </i>
    <i t="grand">
      <x/>
    </i>
  </rowItems>
  <colItems count="1">
    <i/>
  </colItems>
  <dataFields count="1">
    <dataField name="Cuenta de Data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3215"/>
  <sheetViews>
    <sheetView topLeftCell="A3138" workbookViewId="0">
      <selection activeCell="A3" sqref="A3:C3214"/>
    </sheetView>
  </sheetViews>
  <sheetFormatPr baseColWidth="10" defaultRowHeight="14.4" x14ac:dyDescent="0.55000000000000004"/>
  <sheetData>
    <row r="1" spans="1:3" x14ac:dyDescent="0.55000000000000004">
      <c r="A1" t="s">
        <v>1031</v>
      </c>
      <c r="B1" t="s">
        <v>1032</v>
      </c>
      <c r="C1" t="s">
        <v>1033</v>
      </c>
    </row>
    <row r="2" spans="1:3" hidden="1" x14ac:dyDescent="0.55000000000000004">
      <c r="A2">
        <v>300361011</v>
      </c>
      <c r="B2">
        <v>24</v>
      </c>
      <c r="C2" t="s">
        <v>0</v>
      </c>
    </row>
    <row r="3" spans="1:3" x14ac:dyDescent="0.55000000000000004">
      <c r="A3">
        <v>300390869</v>
      </c>
      <c r="B3">
        <v>8</v>
      </c>
      <c r="C3" t="s">
        <v>0</v>
      </c>
    </row>
    <row r="4" spans="1:3" hidden="1" x14ac:dyDescent="0.55000000000000004">
      <c r="A4">
        <v>300394118</v>
      </c>
      <c r="B4">
        <v>24</v>
      </c>
      <c r="C4" t="s">
        <v>1</v>
      </c>
    </row>
    <row r="5" spans="1:3" x14ac:dyDescent="0.55000000000000004">
      <c r="A5">
        <v>300423896</v>
      </c>
      <c r="B5">
        <v>8</v>
      </c>
      <c r="C5" t="s">
        <v>2</v>
      </c>
    </row>
    <row r="6" spans="1:3" hidden="1" x14ac:dyDescent="0.55000000000000004">
      <c r="A6">
        <v>300467676</v>
      </c>
      <c r="B6">
        <v>28</v>
      </c>
      <c r="C6" t="s">
        <v>0</v>
      </c>
    </row>
    <row r="7" spans="1:3" hidden="1" x14ac:dyDescent="0.55000000000000004">
      <c r="A7">
        <v>300500759</v>
      </c>
      <c r="B7">
        <v>28</v>
      </c>
      <c r="C7" t="s">
        <v>3</v>
      </c>
    </row>
    <row r="8" spans="1:3" x14ac:dyDescent="0.55000000000000004">
      <c r="A8">
        <v>300508560</v>
      </c>
      <c r="B8">
        <v>11</v>
      </c>
      <c r="C8" t="s">
        <v>0</v>
      </c>
    </row>
    <row r="9" spans="1:3" hidden="1" x14ac:dyDescent="0.55000000000000004">
      <c r="A9">
        <v>300529634</v>
      </c>
      <c r="B9">
        <v>31</v>
      </c>
      <c r="C9" t="s">
        <v>0</v>
      </c>
    </row>
    <row r="10" spans="1:3" x14ac:dyDescent="0.55000000000000004">
      <c r="A10">
        <v>300541581</v>
      </c>
      <c r="B10">
        <v>11</v>
      </c>
      <c r="C10" t="s">
        <v>4</v>
      </c>
    </row>
    <row r="11" spans="1:3" x14ac:dyDescent="0.55000000000000004">
      <c r="A11">
        <v>300554220</v>
      </c>
      <c r="B11">
        <v>2</v>
      </c>
      <c r="C11" t="s">
        <v>0</v>
      </c>
    </row>
    <row r="12" spans="1:3" hidden="1" x14ac:dyDescent="0.55000000000000004">
      <c r="A12">
        <v>300562736</v>
      </c>
      <c r="B12">
        <v>31</v>
      </c>
      <c r="C12" t="s">
        <v>5</v>
      </c>
    </row>
    <row r="13" spans="1:3" x14ac:dyDescent="0.55000000000000004">
      <c r="A13">
        <v>300568756</v>
      </c>
      <c r="B13">
        <v>6</v>
      </c>
      <c r="C13" t="s">
        <v>0</v>
      </c>
    </row>
    <row r="14" spans="1:3" hidden="1" x14ac:dyDescent="0.55000000000000004">
      <c r="A14">
        <v>300570095</v>
      </c>
      <c r="B14">
        <v>30</v>
      </c>
      <c r="C14" t="s">
        <v>0</v>
      </c>
    </row>
    <row r="15" spans="1:3" x14ac:dyDescent="0.55000000000000004">
      <c r="A15">
        <v>300587238</v>
      </c>
      <c r="B15">
        <v>2</v>
      </c>
      <c r="C15" t="s">
        <v>6</v>
      </c>
    </row>
    <row r="16" spans="1:3" x14ac:dyDescent="0.55000000000000004">
      <c r="A16">
        <v>300601783</v>
      </c>
      <c r="B16">
        <v>6</v>
      </c>
      <c r="C16" t="s">
        <v>7</v>
      </c>
    </row>
    <row r="17" spans="1:3" hidden="1" x14ac:dyDescent="0.55000000000000004">
      <c r="A17">
        <v>300603148</v>
      </c>
      <c r="B17">
        <v>30</v>
      </c>
      <c r="C17" t="s">
        <v>8</v>
      </c>
    </row>
    <row r="18" spans="1:3" hidden="1" x14ac:dyDescent="0.55000000000000004">
      <c r="A18">
        <v>300652489</v>
      </c>
      <c r="B18">
        <v>18</v>
      </c>
      <c r="C18" t="s">
        <v>0</v>
      </c>
    </row>
    <row r="19" spans="1:3" x14ac:dyDescent="0.55000000000000004">
      <c r="A19">
        <v>300666458</v>
      </c>
      <c r="B19">
        <v>4</v>
      </c>
      <c r="C19" t="s">
        <v>0</v>
      </c>
    </row>
    <row r="20" spans="1:3" hidden="1" x14ac:dyDescent="0.55000000000000004">
      <c r="A20">
        <v>300685536</v>
      </c>
      <c r="B20">
        <v>18</v>
      </c>
      <c r="C20" t="s">
        <v>9</v>
      </c>
    </row>
    <row r="21" spans="1:3" x14ac:dyDescent="0.55000000000000004">
      <c r="A21">
        <v>300699482</v>
      </c>
      <c r="B21">
        <v>4</v>
      </c>
      <c r="C21" t="s">
        <v>10</v>
      </c>
    </row>
    <row r="22" spans="1:3" x14ac:dyDescent="0.55000000000000004">
      <c r="A22">
        <v>300700296</v>
      </c>
      <c r="B22">
        <v>1</v>
      </c>
      <c r="C22" t="s">
        <v>0</v>
      </c>
    </row>
    <row r="23" spans="1:3" hidden="1" x14ac:dyDescent="0.55000000000000004">
      <c r="A23">
        <v>300711619</v>
      </c>
      <c r="B23">
        <v>27</v>
      </c>
      <c r="C23" t="s">
        <v>0</v>
      </c>
    </row>
    <row r="24" spans="1:3" x14ac:dyDescent="0.55000000000000004">
      <c r="A24">
        <v>300719870</v>
      </c>
      <c r="B24">
        <v>7</v>
      </c>
      <c r="C24" t="s">
        <v>0</v>
      </c>
    </row>
    <row r="25" spans="1:3" x14ac:dyDescent="0.55000000000000004">
      <c r="A25">
        <v>300733314</v>
      </c>
      <c r="B25">
        <v>1</v>
      </c>
      <c r="C25" t="s">
        <v>11</v>
      </c>
    </row>
    <row r="26" spans="1:3" hidden="1" x14ac:dyDescent="0.55000000000000004">
      <c r="A26">
        <v>300744717</v>
      </c>
      <c r="B26">
        <v>27</v>
      </c>
      <c r="C26" t="s">
        <v>12</v>
      </c>
    </row>
    <row r="27" spans="1:3" x14ac:dyDescent="0.55000000000000004">
      <c r="A27">
        <v>300752891</v>
      </c>
      <c r="B27">
        <v>7</v>
      </c>
      <c r="C27" t="s">
        <v>13</v>
      </c>
    </row>
    <row r="28" spans="1:3" x14ac:dyDescent="0.55000000000000004">
      <c r="A28">
        <v>300768197</v>
      </c>
      <c r="B28">
        <v>14</v>
      </c>
      <c r="C28" t="s">
        <v>0</v>
      </c>
    </row>
    <row r="29" spans="1:3" x14ac:dyDescent="0.55000000000000004">
      <c r="A29">
        <v>300780649</v>
      </c>
      <c r="B29">
        <v>15</v>
      </c>
      <c r="C29" t="s">
        <v>0</v>
      </c>
    </row>
    <row r="30" spans="1:3" hidden="1" x14ac:dyDescent="0.55000000000000004">
      <c r="A30">
        <v>300793477</v>
      </c>
      <c r="B30">
        <v>25</v>
      </c>
      <c r="C30" t="s">
        <v>0</v>
      </c>
    </row>
    <row r="31" spans="1:3" hidden="1" x14ac:dyDescent="0.55000000000000004">
      <c r="A31">
        <v>300798464</v>
      </c>
      <c r="B31">
        <v>20</v>
      </c>
      <c r="C31" t="s">
        <v>0</v>
      </c>
    </row>
    <row r="32" spans="1:3" x14ac:dyDescent="0.55000000000000004">
      <c r="A32">
        <v>300798855</v>
      </c>
      <c r="B32">
        <v>16</v>
      </c>
      <c r="C32" t="s">
        <v>0</v>
      </c>
    </row>
    <row r="33" spans="1:3" x14ac:dyDescent="0.55000000000000004">
      <c r="A33">
        <v>300801225</v>
      </c>
      <c r="B33">
        <v>14</v>
      </c>
      <c r="C33" t="s">
        <v>14</v>
      </c>
    </row>
    <row r="34" spans="1:3" x14ac:dyDescent="0.55000000000000004">
      <c r="A34">
        <v>300813687</v>
      </c>
      <c r="B34">
        <v>15</v>
      </c>
      <c r="C34" t="s">
        <v>15</v>
      </c>
    </row>
    <row r="35" spans="1:3" hidden="1" x14ac:dyDescent="0.55000000000000004">
      <c r="A35">
        <v>300826545</v>
      </c>
      <c r="B35">
        <v>25</v>
      </c>
      <c r="C35" t="s">
        <v>16</v>
      </c>
    </row>
    <row r="36" spans="1:3" hidden="1" x14ac:dyDescent="0.55000000000000004">
      <c r="A36">
        <v>300831410</v>
      </c>
      <c r="B36">
        <v>20</v>
      </c>
      <c r="C36" t="s">
        <v>17</v>
      </c>
    </row>
    <row r="37" spans="1:3" x14ac:dyDescent="0.55000000000000004">
      <c r="A37">
        <v>300831872</v>
      </c>
      <c r="B37">
        <v>16</v>
      </c>
      <c r="C37" t="s">
        <v>18</v>
      </c>
    </row>
    <row r="38" spans="1:3" x14ac:dyDescent="0.55000000000000004">
      <c r="A38">
        <v>300874580</v>
      </c>
      <c r="B38">
        <v>10</v>
      </c>
      <c r="C38" t="s">
        <v>0</v>
      </c>
    </row>
    <row r="39" spans="1:3" x14ac:dyDescent="0.55000000000000004">
      <c r="A39">
        <v>300907598</v>
      </c>
      <c r="B39">
        <v>10</v>
      </c>
      <c r="C39" t="s">
        <v>19</v>
      </c>
    </row>
    <row r="40" spans="1:3" x14ac:dyDescent="0.55000000000000004">
      <c r="A40">
        <v>300912435</v>
      </c>
      <c r="B40">
        <v>12</v>
      </c>
      <c r="C40" t="s">
        <v>0</v>
      </c>
    </row>
    <row r="41" spans="1:3" x14ac:dyDescent="0.55000000000000004">
      <c r="A41">
        <v>300945452</v>
      </c>
      <c r="B41">
        <v>12</v>
      </c>
      <c r="C41" t="s">
        <v>20</v>
      </c>
    </row>
    <row r="42" spans="1:3" hidden="1" x14ac:dyDescent="0.55000000000000004">
      <c r="A42">
        <v>300962951</v>
      </c>
      <c r="B42">
        <v>29</v>
      </c>
      <c r="C42" t="s">
        <v>0</v>
      </c>
    </row>
    <row r="43" spans="1:3" hidden="1" x14ac:dyDescent="0.55000000000000004">
      <c r="A43">
        <v>300989041</v>
      </c>
      <c r="B43">
        <v>22</v>
      </c>
      <c r="C43" t="s">
        <v>0</v>
      </c>
    </row>
    <row r="44" spans="1:3" hidden="1" x14ac:dyDescent="0.55000000000000004">
      <c r="A44">
        <v>300996047</v>
      </c>
      <c r="B44">
        <v>29</v>
      </c>
      <c r="C44" t="s">
        <v>21</v>
      </c>
    </row>
    <row r="45" spans="1:3" hidden="1" x14ac:dyDescent="0.55000000000000004">
      <c r="A45">
        <v>301016446</v>
      </c>
      <c r="B45">
        <v>26</v>
      </c>
      <c r="C45" t="s">
        <v>0</v>
      </c>
    </row>
    <row r="46" spans="1:3" hidden="1" x14ac:dyDescent="0.55000000000000004">
      <c r="A46">
        <v>301021988</v>
      </c>
      <c r="B46">
        <v>22</v>
      </c>
      <c r="C46" t="s">
        <v>22</v>
      </c>
    </row>
    <row r="47" spans="1:3" x14ac:dyDescent="0.55000000000000004">
      <c r="A47">
        <v>301026577</v>
      </c>
      <c r="B47">
        <v>9</v>
      </c>
      <c r="C47" t="s">
        <v>0</v>
      </c>
    </row>
    <row r="48" spans="1:3" x14ac:dyDescent="0.55000000000000004">
      <c r="A48">
        <v>301033211</v>
      </c>
      <c r="B48">
        <v>5</v>
      </c>
      <c r="C48" t="s">
        <v>0</v>
      </c>
    </row>
    <row r="49" spans="1:3" hidden="1" x14ac:dyDescent="0.55000000000000004">
      <c r="A49">
        <v>301045042</v>
      </c>
      <c r="B49">
        <v>19</v>
      </c>
      <c r="C49" t="s">
        <v>0</v>
      </c>
    </row>
    <row r="50" spans="1:3" hidden="1" x14ac:dyDescent="0.55000000000000004">
      <c r="A50">
        <v>301049484</v>
      </c>
      <c r="B50">
        <v>26</v>
      </c>
      <c r="C50" t="s">
        <v>23</v>
      </c>
    </row>
    <row r="51" spans="1:3" x14ac:dyDescent="0.55000000000000004">
      <c r="A51">
        <v>301059595</v>
      </c>
      <c r="B51">
        <v>9</v>
      </c>
      <c r="C51" t="s">
        <v>24</v>
      </c>
    </row>
    <row r="52" spans="1:3" x14ac:dyDescent="0.55000000000000004">
      <c r="A52">
        <v>301066229</v>
      </c>
      <c r="B52">
        <v>5</v>
      </c>
      <c r="C52" t="s">
        <v>25</v>
      </c>
    </row>
    <row r="53" spans="1:3" hidden="1" x14ac:dyDescent="0.55000000000000004">
      <c r="A53">
        <v>301077984</v>
      </c>
      <c r="B53">
        <v>19</v>
      </c>
      <c r="C53" t="s">
        <v>26</v>
      </c>
    </row>
    <row r="54" spans="1:3" x14ac:dyDescent="0.55000000000000004">
      <c r="A54">
        <v>301134962</v>
      </c>
      <c r="B54">
        <v>17</v>
      </c>
      <c r="C54" t="s">
        <v>0</v>
      </c>
    </row>
    <row r="55" spans="1:3" x14ac:dyDescent="0.55000000000000004">
      <c r="A55">
        <v>301167982</v>
      </c>
      <c r="B55">
        <v>17</v>
      </c>
      <c r="C55" t="s">
        <v>27</v>
      </c>
    </row>
    <row r="56" spans="1:3" x14ac:dyDescent="0.55000000000000004">
      <c r="A56">
        <v>301201972</v>
      </c>
      <c r="B56">
        <v>13</v>
      </c>
      <c r="C56" t="s">
        <v>0</v>
      </c>
    </row>
    <row r="57" spans="1:3" x14ac:dyDescent="0.55000000000000004">
      <c r="A57">
        <v>301217440</v>
      </c>
      <c r="B57">
        <v>3</v>
      </c>
      <c r="C57" t="s">
        <v>0</v>
      </c>
    </row>
    <row r="58" spans="1:3" hidden="1" x14ac:dyDescent="0.55000000000000004">
      <c r="A58">
        <v>301232654</v>
      </c>
      <c r="B58">
        <v>21</v>
      </c>
      <c r="C58" t="s">
        <v>0</v>
      </c>
    </row>
    <row r="59" spans="1:3" x14ac:dyDescent="0.55000000000000004">
      <c r="A59">
        <v>301234989</v>
      </c>
      <c r="B59">
        <v>13</v>
      </c>
      <c r="C59" t="s">
        <v>28</v>
      </c>
    </row>
    <row r="60" spans="1:3" x14ac:dyDescent="0.55000000000000004">
      <c r="A60">
        <v>301250458</v>
      </c>
      <c r="B60">
        <v>3</v>
      </c>
      <c r="C60" t="s">
        <v>29</v>
      </c>
    </row>
    <row r="61" spans="1:3" hidden="1" x14ac:dyDescent="0.55000000000000004">
      <c r="A61">
        <v>301265718</v>
      </c>
      <c r="B61">
        <v>21</v>
      </c>
      <c r="C61" t="s">
        <v>30</v>
      </c>
    </row>
    <row r="62" spans="1:3" hidden="1" x14ac:dyDescent="0.55000000000000004">
      <c r="A62">
        <v>301271210</v>
      </c>
      <c r="B62">
        <v>23</v>
      </c>
      <c r="C62" t="s">
        <v>0</v>
      </c>
    </row>
    <row r="63" spans="1:3" hidden="1" x14ac:dyDescent="0.55000000000000004">
      <c r="A63">
        <v>301303695</v>
      </c>
      <c r="B63">
        <v>32</v>
      </c>
      <c r="C63" t="s">
        <v>0</v>
      </c>
    </row>
    <row r="64" spans="1:3" hidden="1" x14ac:dyDescent="0.55000000000000004">
      <c r="A64">
        <v>301304299</v>
      </c>
      <c r="B64">
        <v>23</v>
      </c>
      <c r="C64" t="s">
        <v>31</v>
      </c>
    </row>
    <row r="65" spans="1:3" hidden="1" x14ac:dyDescent="0.55000000000000004">
      <c r="A65">
        <v>301336779</v>
      </c>
      <c r="B65">
        <v>32</v>
      </c>
      <c r="C65" t="s">
        <v>32</v>
      </c>
    </row>
    <row r="66" spans="1:3" hidden="1" x14ac:dyDescent="0.55000000000000004">
      <c r="A66">
        <v>305362169</v>
      </c>
      <c r="B66">
        <v>24</v>
      </c>
      <c r="C66" t="s">
        <v>33</v>
      </c>
    </row>
    <row r="67" spans="1:3" x14ac:dyDescent="0.55000000000000004">
      <c r="A67">
        <v>305392068</v>
      </c>
      <c r="B67">
        <v>8</v>
      </c>
      <c r="C67" t="s">
        <v>33</v>
      </c>
    </row>
    <row r="68" spans="1:3" hidden="1" x14ac:dyDescent="0.55000000000000004">
      <c r="A68">
        <v>305468880</v>
      </c>
      <c r="B68">
        <v>28</v>
      </c>
      <c r="C68" t="s">
        <v>33</v>
      </c>
    </row>
    <row r="69" spans="1:3" x14ac:dyDescent="0.55000000000000004">
      <c r="A69">
        <v>305509759</v>
      </c>
      <c r="B69">
        <v>11</v>
      </c>
      <c r="C69" t="s">
        <v>33</v>
      </c>
    </row>
    <row r="70" spans="1:3" hidden="1" x14ac:dyDescent="0.55000000000000004">
      <c r="A70">
        <v>305530792</v>
      </c>
      <c r="B70">
        <v>31</v>
      </c>
      <c r="C70" t="s">
        <v>33</v>
      </c>
    </row>
    <row r="71" spans="1:3" x14ac:dyDescent="0.55000000000000004">
      <c r="A71">
        <v>305555419</v>
      </c>
      <c r="B71">
        <v>2</v>
      </c>
      <c r="C71" t="s">
        <v>33</v>
      </c>
    </row>
    <row r="72" spans="1:3" x14ac:dyDescent="0.55000000000000004">
      <c r="A72">
        <v>305569955</v>
      </c>
      <c r="B72">
        <v>6</v>
      </c>
      <c r="C72" t="s">
        <v>33</v>
      </c>
    </row>
    <row r="73" spans="1:3" hidden="1" x14ac:dyDescent="0.55000000000000004">
      <c r="A73">
        <v>305571253</v>
      </c>
      <c r="B73">
        <v>30</v>
      </c>
      <c r="C73" t="s">
        <v>33</v>
      </c>
    </row>
    <row r="74" spans="1:3" hidden="1" x14ac:dyDescent="0.55000000000000004">
      <c r="A74">
        <v>305653662</v>
      </c>
      <c r="B74">
        <v>18</v>
      </c>
      <c r="C74" t="s">
        <v>33</v>
      </c>
    </row>
    <row r="75" spans="1:3" x14ac:dyDescent="0.55000000000000004">
      <c r="A75">
        <v>305667657</v>
      </c>
      <c r="B75">
        <v>4</v>
      </c>
      <c r="C75" t="s">
        <v>33</v>
      </c>
    </row>
    <row r="76" spans="1:3" x14ac:dyDescent="0.55000000000000004">
      <c r="A76">
        <v>305701495</v>
      </c>
      <c r="B76">
        <v>1</v>
      </c>
      <c r="C76" t="s">
        <v>33</v>
      </c>
    </row>
    <row r="77" spans="1:3" hidden="1" x14ac:dyDescent="0.55000000000000004">
      <c r="A77">
        <v>305712823</v>
      </c>
      <c r="B77">
        <v>27</v>
      </c>
      <c r="C77" t="s">
        <v>33</v>
      </c>
    </row>
    <row r="78" spans="1:3" x14ac:dyDescent="0.55000000000000004">
      <c r="A78">
        <v>305721069</v>
      </c>
      <c r="B78">
        <v>7</v>
      </c>
      <c r="C78" t="s">
        <v>33</v>
      </c>
    </row>
    <row r="79" spans="1:3" x14ac:dyDescent="0.55000000000000004">
      <c r="A79">
        <v>305769396</v>
      </c>
      <c r="B79">
        <v>14</v>
      </c>
      <c r="C79" t="s">
        <v>33</v>
      </c>
    </row>
    <row r="80" spans="1:3" x14ac:dyDescent="0.55000000000000004">
      <c r="A80">
        <v>305781848</v>
      </c>
      <c r="B80">
        <v>15</v>
      </c>
      <c r="C80" t="s">
        <v>33</v>
      </c>
    </row>
    <row r="81" spans="1:3" hidden="1" x14ac:dyDescent="0.55000000000000004">
      <c r="A81">
        <v>305794635</v>
      </c>
      <c r="B81">
        <v>25</v>
      </c>
      <c r="C81" t="s">
        <v>33</v>
      </c>
    </row>
    <row r="82" spans="1:3" hidden="1" x14ac:dyDescent="0.55000000000000004">
      <c r="A82">
        <v>305799622</v>
      </c>
      <c r="B82">
        <v>20</v>
      </c>
      <c r="C82" t="s">
        <v>33</v>
      </c>
    </row>
    <row r="83" spans="1:3" x14ac:dyDescent="0.55000000000000004">
      <c r="A83">
        <v>305800053</v>
      </c>
      <c r="B83">
        <v>16</v>
      </c>
      <c r="C83" t="s">
        <v>33</v>
      </c>
    </row>
    <row r="84" spans="1:3" x14ac:dyDescent="0.55000000000000004">
      <c r="A84">
        <v>305875779</v>
      </c>
      <c r="B84">
        <v>10</v>
      </c>
      <c r="C84" t="s">
        <v>33</v>
      </c>
    </row>
    <row r="85" spans="1:3" x14ac:dyDescent="0.55000000000000004">
      <c r="A85">
        <v>305913634</v>
      </c>
      <c r="B85">
        <v>12</v>
      </c>
      <c r="C85" t="s">
        <v>33</v>
      </c>
    </row>
    <row r="86" spans="1:3" hidden="1" x14ac:dyDescent="0.55000000000000004">
      <c r="A86">
        <v>305964155</v>
      </c>
      <c r="B86">
        <v>29</v>
      </c>
      <c r="C86" t="s">
        <v>33</v>
      </c>
    </row>
    <row r="87" spans="1:3" hidden="1" x14ac:dyDescent="0.55000000000000004">
      <c r="A87">
        <v>305990199</v>
      </c>
      <c r="B87">
        <v>22</v>
      </c>
      <c r="C87" t="s">
        <v>33</v>
      </c>
    </row>
    <row r="88" spans="1:3" hidden="1" x14ac:dyDescent="0.55000000000000004">
      <c r="A88">
        <v>306017604</v>
      </c>
      <c r="B88">
        <v>26</v>
      </c>
      <c r="C88" t="s">
        <v>33</v>
      </c>
    </row>
    <row r="89" spans="1:3" x14ac:dyDescent="0.55000000000000004">
      <c r="A89">
        <v>306027776</v>
      </c>
      <c r="B89">
        <v>9</v>
      </c>
      <c r="C89" t="s">
        <v>33</v>
      </c>
    </row>
    <row r="90" spans="1:3" x14ac:dyDescent="0.55000000000000004">
      <c r="A90">
        <v>306034410</v>
      </c>
      <c r="B90">
        <v>5</v>
      </c>
      <c r="C90" t="s">
        <v>33</v>
      </c>
    </row>
    <row r="91" spans="1:3" hidden="1" x14ac:dyDescent="0.55000000000000004">
      <c r="A91">
        <v>306046200</v>
      </c>
      <c r="B91">
        <v>19</v>
      </c>
      <c r="C91" t="s">
        <v>33</v>
      </c>
    </row>
    <row r="92" spans="1:3" x14ac:dyDescent="0.55000000000000004">
      <c r="A92">
        <v>306136160</v>
      </c>
      <c r="B92">
        <v>17</v>
      </c>
      <c r="C92" t="s">
        <v>33</v>
      </c>
    </row>
    <row r="93" spans="1:3" hidden="1" x14ac:dyDescent="0.55000000000000004">
      <c r="A93">
        <v>306153242</v>
      </c>
      <c r="B93">
        <v>33</v>
      </c>
      <c r="C93" t="s">
        <v>34</v>
      </c>
    </row>
    <row r="94" spans="1:3" hidden="1" x14ac:dyDescent="0.55000000000000004">
      <c r="A94">
        <v>306160991</v>
      </c>
      <c r="B94">
        <v>33</v>
      </c>
      <c r="C94" t="s">
        <v>35</v>
      </c>
    </row>
    <row r="95" spans="1:3" x14ac:dyDescent="0.55000000000000004">
      <c r="A95">
        <v>306203171</v>
      </c>
      <c r="B95">
        <v>13</v>
      </c>
      <c r="C95" t="s">
        <v>33</v>
      </c>
    </row>
    <row r="96" spans="1:3" x14ac:dyDescent="0.55000000000000004">
      <c r="A96">
        <v>306218639</v>
      </c>
      <c r="B96">
        <v>3</v>
      </c>
      <c r="C96" t="s">
        <v>33</v>
      </c>
    </row>
    <row r="97" spans="1:3" hidden="1" x14ac:dyDescent="0.55000000000000004">
      <c r="A97">
        <v>306233827</v>
      </c>
      <c r="B97">
        <v>21</v>
      </c>
      <c r="C97" t="s">
        <v>33</v>
      </c>
    </row>
    <row r="98" spans="1:3" hidden="1" x14ac:dyDescent="0.55000000000000004">
      <c r="A98">
        <v>306272414</v>
      </c>
      <c r="B98">
        <v>23</v>
      </c>
      <c r="C98" t="s">
        <v>33</v>
      </c>
    </row>
    <row r="99" spans="1:3" hidden="1" x14ac:dyDescent="0.55000000000000004">
      <c r="A99">
        <v>306304853</v>
      </c>
      <c r="B99">
        <v>32</v>
      </c>
      <c r="C99" t="s">
        <v>33</v>
      </c>
    </row>
    <row r="100" spans="1:3" hidden="1" x14ac:dyDescent="0.55000000000000004">
      <c r="A100">
        <v>306392503</v>
      </c>
      <c r="B100">
        <v>33</v>
      </c>
      <c r="C100" t="s">
        <v>36</v>
      </c>
    </row>
    <row r="101" spans="1:3" hidden="1" x14ac:dyDescent="0.55000000000000004">
      <c r="A101">
        <v>306883840</v>
      </c>
      <c r="B101">
        <v>33</v>
      </c>
      <c r="C101" t="s">
        <v>37</v>
      </c>
    </row>
    <row r="102" spans="1:3" hidden="1" x14ac:dyDescent="0.55000000000000004">
      <c r="A102">
        <v>306891704</v>
      </c>
      <c r="B102">
        <v>33</v>
      </c>
      <c r="C102" t="s">
        <v>38</v>
      </c>
    </row>
    <row r="103" spans="1:3" hidden="1" x14ac:dyDescent="0.55000000000000004">
      <c r="A103">
        <v>306899456</v>
      </c>
      <c r="B103">
        <v>33</v>
      </c>
      <c r="C103" t="s">
        <v>39</v>
      </c>
    </row>
    <row r="104" spans="1:3" hidden="1" x14ac:dyDescent="0.55000000000000004">
      <c r="A104">
        <v>306907177</v>
      </c>
      <c r="B104">
        <v>33</v>
      </c>
      <c r="C104" t="s">
        <v>40</v>
      </c>
    </row>
    <row r="105" spans="1:3" hidden="1" x14ac:dyDescent="0.55000000000000004">
      <c r="A105">
        <v>307123963</v>
      </c>
      <c r="B105">
        <v>33</v>
      </c>
      <c r="C105" t="s">
        <v>41</v>
      </c>
    </row>
    <row r="106" spans="1:3" hidden="1" x14ac:dyDescent="0.55000000000000004">
      <c r="A106">
        <v>308489355</v>
      </c>
      <c r="B106">
        <v>33</v>
      </c>
      <c r="C106" t="s">
        <v>42</v>
      </c>
    </row>
    <row r="107" spans="1:3" hidden="1" x14ac:dyDescent="0.55000000000000004">
      <c r="A107">
        <v>308497094</v>
      </c>
      <c r="B107">
        <v>33</v>
      </c>
      <c r="C107" t="s">
        <v>43</v>
      </c>
    </row>
    <row r="108" spans="1:3" hidden="1" x14ac:dyDescent="0.55000000000000004">
      <c r="A108">
        <v>308854728</v>
      </c>
      <c r="B108">
        <v>33</v>
      </c>
      <c r="C108" t="s">
        <v>44</v>
      </c>
    </row>
    <row r="109" spans="1:3" hidden="1" x14ac:dyDescent="0.55000000000000004">
      <c r="A109">
        <v>308862599</v>
      </c>
      <c r="B109">
        <v>33</v>
      </c>
      <c r="C109" t="s">
        <v>45</v>
      </c>
    </row>
    <row r="110" spans="1:3" hidden="1" x14ac:dyDescent="0.55000000000000004">
      <c r="A110">
        <v>308870339</v>
      </c>
      <c r="B110">
        <v>33</v>
      </c>
      <c r="C110" t="s">
        <v>46</v>
      </c>
    </row>
    <row r="111" spans="1:3" hidden="1" x14ac:dyDescent="0.55000000000000004">
      <c r="A111">
        <v>308878111</v>
      </c>
      <c r="B111">
        <v>33</v>
      </c>
      <c r="C111" t="s">
        <v>47</v>
      </c>
    </row>
    <row r="112" spans="1:3" hidden="1" x14ac:dyDescent="0.55000000000000004">
      <c r="A112">
        <v>308885802</v>
      </c>
      <c r="B112">
        <v>33</v>
      </c>
      <c r="C112" t="s">
        <v>48</v>
      </c>
    </row>
    <row r="113" spans="1:3" hidden="1" x14ac:dyDescent="0.55000000000000004">
      <c r="A113">
        <v>330361012</v>
      </c>
      <c r="B113">
        <v>24</v>
      </c>
      <c r="C113" t="s">
        <v>49</v>
      </c>
    </row>
    <row r="114" spans="1:3" x14ac:dyDescent="0.55000000000000004">
      <c r="A114">
        <v>330390911</v>
      </c>
      <c r="B114">
        <v>8</v>
      </c>
      <c r="C114" t="s">
        <v>49</v>
      </c>
    </row>
    <row r="115" spans="1:3" hidden="1" x14ac:dyDescent="0.55000000000000004">
      <c r="A115">
        <v>330467677</v>
      </c>
      <c r="B115">
        <v>28</v>
      </c>
      <c r="C115" t="s">
        <v>49</v>
      </c>
    </row>
    <row r="116" spans="1:3" x14ac:dyDescent="0.55000000000000004">
      <c r="A116">
        <v>330508602</v>
      </c>
      <c r="B116">
        <v>11</v>
      </c>
      <c r="C116" t="s">
        <v>49</v>
      </c>
    </row>
    <row r="117" spans="1:3" hidden="1" x14ac:dyDescent="0.55000000000000004">
      <c r="A117">
        <v>330529635</v>
      </c>
      <c r="B117">
        <v>31</v>
      </c>
      <c r="C117" t="s">
        <v>49</v>
      </c>
    </row>
    <row r="118" spans="1:3" x14ac:dyDescent="0.55000000000000004">
      <c r="A118">
        <v>330554262</v>
      </c>
      <c r="B118">
        <v>2</v>
      </c>
      <c r="C118" t="s">
        <v>49</v>
      </c>
    </row>
    <row r="119" spans="1:3" x14ac:dyDescent="0.55000000000000004">
      <c r="A119">
        <v>330568798</v>
      </c>
      <c r="B119">
        <v>6</v>
      </c>
      <c r="C119" t="s">
        <v>49</v>
      </c>
    </row>
    <row r="120" spans="1:3" hidden="1" x14ac:dyDescent="0.55000000000000004">
      <c r="A120">
        <v>330570096</v>
      </c>
      <c r="B120">
        <v>30</v>
      </c>
      <c r="C120" t="s">
        <v>49</v>
      </c>
    </row>
    <row r="121" spans="1:3" hidden="1" x14ac:dyDescent="0.55000000000000004">
      <c r="A121">
        <v>330652505</v>
      </c>
      <c r="B121">
        <v>18</v>
      </c>
      <c r="C121" t="s">
        <v>49</v>
      </c>
    </row>
    <row r="122" spans="1:3" x14ac:dyDescent="0.55000000000000004">
      <c r="A122">
        <v>330666500</v>
      </c>
      <c r="B122">
        <v>4</v>
      </c>
      <c r="C122" t="s">
        <v>49</v>
      </c>
    </row>
    <row r="123" spans="1:3" x14ac:dyDescent="0.55000000000000004">
      <c r="A123">
        <v>330700338</v>
      </c>
      <c r="B123">
        <v>1</v>
      </c>
      <c r="C123" t="s">
        <v>49</v>
      </c>
    </row>
    <row r="124" spans="1:3" hidden="1" x14ac:dyDescent="0.55000000000000004">
      <c r="A124">
        <v>330711620</v>
      </c>
      <c r="B124">
        <v>27</v>
      </c>
      <c r="C124" t="s">
        <v>49</v>
      </c>
    </row>
    <row r="125" spans="1:3" x14ac:dyDescent="0.55000000000000004">
      <c r="A125">
        <v>330719912</v>
      </c>
      <c r="B125">
        <v>7</v>
      </c>
      <c r="C125" t="s">
        <v>49</v>
      </c>
    </row>
    <row r="126" spans="1:3" x14ac:dyDescent="0.55000000000000004">
      <c r="A126">
        <v>330768239</v>
      </c>
      <c r="B126">
        <v>14</v>
      </c>
      <c r="C126" t="s">
        <v>49</v>
      </c>
    </row>
    <row r="127" spans="1:3" x14ac:dyDescent="0.55000000000000004">
      <c r="A127">
        <v>330780691</v>
      </c>
      <c r="B127">
        <v>15</v>
      </c>
      <c r="C127" t="s">
        <v>49</v>
      </c>
    </row>
    <row r="128" spans="1:3" hidden="1" x14ac:dyDescent="0.55000000000000004">
      <c r="A128">
        <v>330793478</v>
      </c>
      <c r="B128">
        <v>25</v>
      </c>
      <c r="C128" t="s">
        <v>49</v>
      </c>
    </row>
    <row r="129" spans="1:3" hidden="1" x14ac:dyDescent="0.55000000000000004">
      <c r="A129">
        <v>330798465</v>
      </c>
      <c r="B129">
        <v>20</v>
      </c>
      <c r="C129" t="s">
        <v>49</v>
      </c>
    </row>
    <row r="130" spans="1:3" x14ac:dyDescent="0.55000000000000004">
      <c r="A130">
        <v>330798896</v>
      </c>
      <c r="B130">
        <v>16</v>
      </c>
      <c r="C130" t="s">
        <v>49</v>
      </c>
    </row>
    <row r="131" spans="1:3" x14ac:dyDescent="0.55000000000000004">
      <c r="A131">
        <v>330874622</v>
      </c>
      <c r="B131">
        <v>10</v>
      </c>
      <c r="C131" t="s">
        <v>49</v>
      </c>
    </row>
    <row r="132" spans="1:3" x14ac:dyDescent="0.55000000000000004">
      <c r="A132">
        <v>330912477</v>
      </c>
      <c r="B132">
        <v>12</v>
      </c>
      <c r="C132" t="s">
        <v>49</v>
      </c>
    </row>
    <row r="133" spans="1:3" hidden="1" x14ac:dyDescent="0.55000000000000004">
      <c r="A133">
        <v>330962952</v>
      </c>
      <c r="B133">
        <v>29</v>
      </c>
      <c r="C133" t="s">
        <v>49</v>
      </c>
    </row>
    <row r="134" spans="1:3" hidden="1" x14ac:dyDescent="0.55000000000000004">
      <c r="A134">
        <v>330989042</v>
      </c>
      <c r="B134">
        <v>22</v>
      </c>
      <c r="C134" t="s">
        <v>49</v>
      </c>
    </row>
    <row r="135" spans="1:3" hidden="1" x14ac:dyDescent="0.55000000000000004">
      <c r="A135">
        <v>331016447</v>
      </c>
      <c r="B135">
        <v>26</v>
      </c>
      <c r="C135" t="s">
        <v>49</v>
      </c>
    </row>
    <row r="136" spans="1:3" x14ac:dyDescent="0.55000000000000004">
      <c r="A136">
        <v>331026619</v>
      </c>
      <c r="B136">
        <v>9</v>
      </c>
      <c r="C136" t="s">
        <v>49</v>
      </c>
    </row>
    <row r="137" spans="1:3" x14ac:dyDescent="0.55000000000000004">
      <c r="A137">
        <v>331033253</v>
      </c>
      <c r="B137">
        <v>5</v>
      </c>
      <c r="C137" t="s">
        <v>49</v>
      </c>
    </row>
    <row r="138" spans="1:3" hidden="1" x14ac:dyDescent="0.55000000000000004">
      <c r="A138">
        <v>331045043</v>
      </c>
      <c r="B138">
        <v>19</v>
      </c>
      <c r="C138" t="s">
        <v>49</v>
      </c>
    </row>
    <row r="139" spans="1:3" x14ac:dyDescent="0.55000000000000004">
      <c r="A139">
        <v>331135003</v>
      </c>
      <c r="B139">
        <v>17</v>
      </c>
      <c r="C139" t="s">
        <v>49</v>
      </c>
    </row>
    <row r="140" spans="1:3" x14ac:dyDescent="0.55000000000000004">
      <c r="A140">
        <v>331202014</v>
      </c>
      <c r="B140">
        <v>13</v>
      </c>
      <c r="C140" t="s">
        <v>49</v>
      </c>
    </row>
    <row r="141" spans="1:3" x14ac:dyDescent="0.55000000000000004">
      <c r="A141">
        <v>331217482</v>
      </c>
      <c r="B141">
        <v>3</v>
      </c>
      <c r="C141" t="s">
        <v>49</v>
      </c>
    </row>
    <row r="142" spans="1:3" hidden="1" x14ac:dyDescent="0.55000000000000004">
      <c r="A142">
        <v>331232670</v>
      </c>
      <c r="B142">
        <v>21</v>
      </c>
      <c r="C142" t="s">
        <v>49</v>
      </c>
    </row>
    <row r="143" spans="1:3" hidden="1" x14ac:dyDescent="0.55000000000000004">
      <c r="A143">
        <v>331271211</v>
      </c>
      <c r="B143">
        <v>23</v>
      </c>
      <c r="C143" t="s">
        <v>49</v>
      </c>
    </row>
    <row r="144" spans="1:3" hidden="1" x14ac:dyDescent="0.55000000000000004">
      <c r="A144">
        <v>331303696</v>
      </c>
      <c r="B144">
        <v>32</v>
      </c>
      <c r="C144" t="s">
        <v>49</v>
      </c>
    </row>
    <row r="145" spans="1:3" hidden="1" x14ac:dyDescent="0.55000000000000004">
      <c r="A145">
        <v>600391935</v>
      </c>
      <c r="B145">
        <v>24</v>
      </c>
      <c r="C145" t="s">
        <v>50</v>
      </c>
    </row>
    <row r="146" spans="1:3" hidden="1" x14ac:dyDescent="0.55000000000000004">
      <c r="A146">
        <v>600392755</v>
      </c>
      <c r="B146">
        <v>24</v>
      </c>
      <c r="C146" t="s">
        <v>0</v>
      </c>
    </row>
    <row r="147" spans="1:3" x14ac:dyDescent="0.55000000000000004">
      <c r="A147">
        <v>600420191</v>
      </c>
      <c r="B147">
        <v>8</v>
      </c>
      <c r="C147" t="s">
        <v>51</v>
      </c>
    </row>
    <row r="148" spans="1:3" x14ac:dyDescent="0.55000000000000004">
      <c r="A148">
        <v>600420991</v>
      </c>
      <c r="B148">
        <v>8</v>
      </c>
      <c r="C148" t="s">
        <v>0</v>
      </c>
    </row>
    <row r="149" spans="1:3" hidden="1" x14ac:dyDescent="0.55000000000000004">
      <c r="A149">
        <v>600499141</v>
      </c>
      <c r="B149">
        <v>28</v>
      </c>
      <c r="C149" t="s">
        <v>52</v>
      </c>
    </row>
    <row r="150" spans="1:3" hidden="1" x14ac:dyDescent="0.55000000000000004">
      <c r="A150">
        <v>600499959</v>
      </c>
      <c r="B150">
        <v>28</v>
      </c>
      <c r="C150" t="s">
        <v>0</v>
      </c>
    </row>
    <row r="151" spans="1:3" x14ac:dyDescent="0.55000000000000004">
      <c r="A151">
        <v>600539092</v>
      </c>
      <c r="B151">
        <v>11</v>
      </c>
      <c r="C151" t="s">
        <v>53</v>
      </c>
    </row>
    <row r="152" spans="1:3" x14ac:dyDescent="0.55000000000000004">
      <c r="A152">
        <v>600539893</v>
      </c>
      <c r="B152">
        <v>11</v>
      </c>
      <c r="C152" t="s">
        <v>0</v>
      </c>
    </row>
    <row r="153" spans="1:3" hidden="1" x14ac:dyDescent="0.55000000000000004">
      <c r="A153">
        <v>600561409</v>
      </c>
      <c r="B153">
        <v>31</v>
      </c>
      <c r="C153" t="s">
        <v>54</v>
      </c>
    </row>
    <row r="154" spans="1:3" hidden="1" x14ac:dyDescent="0.55000000000000004">
      <c r="A154">
        <v>600562227</v>
      </c>
      <c r="B154">
        <v>31</v>
      </c>
      <c r="C154" t="s">
        <v>0</v>
      </c>
    </row>
    <row r="155" spans="1:3" x14ac:dyDescent="0.55000000000000004">
      <c r="A155">
        <v>600584759</v>
      </c>
      <c r="B155">
        <v>2</v>
      </c>
      <c r="C155" t="s">
        <v>55</v>
      </c>
    </row>
    <row r="156" spans="1:3" x14ac:dyDescent="0.55000000000000004">
      <c r="A156">
        <v>600585560</v>
      </c>
      <c r="B156">
        <v>2</v>
      </c>
      <c r="C156" t="s">
        <v>0</v>
      </c>
    </row>
    <row r="157" spans="1:3" x14ac:dyDescent="0.55000000000000004">
      <c r="A157">
        <v>600599293</v>
      </c>
      <c r="B157">
        <v>6</v>
      </c>
      <c r="C157" t="s">
        <v>56</v>
      </c>
    </row>
    <row r="158" spans="1:3" x14ac:dyDescent="0.55000000000000004">
      <c r="A158">
        <v>600600094</v>
      </c>
      <c r="B158">
        <v>6</v>
      </c>
      <c r="C158" t="s">
        <v>0</v>
      </c>
    </row>
    <row r="159" spans="1:3" hidden="1" x14ac:dyDescent="0.55000000000000004">
      <c r="A159">
        <v>600601869</v>
      </c>
      <c r="B159">
        <v>30</v>
      </c>
      <c r="C159" t="s">
        <v>57</v>
      </c>
    </row>
    <row r="160" spans="1:3" hidden="1" x14ac:dyDescent="0.55000000000000004">
      <c r="A160">
        <v>600602686</v>
      </c>
      <c r="B160">
        <v>30</v>
      </c>
      <c r="C160" t="s">
        <v>0</v>
      </c>
    </row>
    <row r="161" spans="1:3" hidden="1" x14ac:dyDescent="0.55000000000000004">
      <c r="A161">
        <v>600683044</v>
      </c>
      <c r="B161">
        <v>18</v>
      </c>
      <c r="C161" t="s">
        <v>58</v>
      </c>
    </row>
    <row r="162" spans="1:3" hidden="1" x14ac:dyDescent="0.55000000000000004">
      <c r="A162">
        <v>600683863</v>
      </c>
      <c r="B162">
        <v>18</v>
      </c>
      <c r="C162" t="s">
        <v>0</v>
      </c>
    </row>
    <row r="163" spans="1:3" x14ac:dyDescent="0.55000000000000004">
      <c r="A163">
        <v>600696994</v>
      </c>
      <c r="B163">
        <v>4</v>
      </c>
      <c r="C163" t="s">
        <v>59</v>
      </c>
    </row>
    <row r="164" spans="1:3" x14ac:dyDescent="0.55000000000000004">
      <c r="A164">
        <v>600697795</v>
      </c>
      <c r="B164">
        <v>4</v>
      </c>
      <c r="C164" t="s">
        <v>0</v>
      </c>
    </row>
    <row r="165" spans="1:3" x14ac:dyDescent="0.55000000000000004">
      <c r="A165">
        <v>600730828</v>
      </c>
      <c r="B165">
        <v>1</v>
      </c>
      <c r="C165" t="s">
        <v>60</v>
      </c>
    </row>
    <row r="166" spans="1:3" x14ac:dyDescent="0.55000000000000004">
      <c r="A166">
        <v>600731629</v>
      </c>
      <c r="B166">
        <v>1</v>
      </c>
      <c r="C166" t="s">
        <v>0</v>
      </c>
    </row>
    <row r="167" spans="1:3" hidden="1" x14ac:dyDescent="0.55000000000000004">
      <c r="A167">
        <v>600743066</v>
      </c>
      <c r="B167">
        <v>27</v>
      </c>
      <c r="C167" t="s">
        <v>61</v>
      </c>
    </row>
    <row r="168" spans="1:3" hidden="1" x14ac:dyDescent="0.55000000000000004">
      <c r="A168">
        <v>600743884</v>
      </c>
      <c r="B168">
        <v>27</v>
      </c>
      <c r="C168" t="s">
        <v>0</v>
      </c>
    </row>
    <row r="169" spans="1:3" x14ac:dyDescent="0.55000000000000004">
      <c r="A169">
        <v>600750404</v>
      </c>
      <c r="B169">
        <v>7</v>
      </c>
      <c r="C169" t="s">
        <v>62</v>
      </c>
    </row>
    <row r="170" spans="1:3" x14ac:dyDescent="0.55000000000000004">
      <c r="A170">
        <v>600751205</v>
      </c>
      <c r="B170">
        <v>7</v>
      </c>
      <c r="C170" t="s">
        <v>0</v>
      </c>
    </row>
    <row r="171" spans="1:3" x14ac:dyDescent="0.55000000000000004">
      <c r="A171">
        <v>600798713</v>
      </c>
      <c r="B171">
        <v>14</v>
      </c>
      <c r="C171" t="s">
        <v>63</v>
      </c>
    </row>
    <row r="172" spans="1:3" x14ac:dyDescent="0.55000000000000004">
      <c r="A172">
        <v>600799514</v>
      </c>
      <c r="B172">
        <v>14</v>
      </c>
      <c r="C172" t="s">
        <v>0</v>
      </c>
    </row>
    <row r="173" spans="1:3" x14ac:dyDescent="0.55000000000000004">
      <c r="A173">
        <v>600811176</v>
      </c>
      <c r="B173">
        <v>15</v>
      </c>
      <c r="C173" t="s">
        <v>64</v>
      </c>
    </row>
    <row r="174" spans="1:3" x14ac:dyDescent="0.55000000000000004">
      <c r="A174">
        <v>600811977</v>
      </c>
      <c r="B174">
        <v>15</v>
      </c>
      <c r="C174" t="s">
        <v>0</v>
      </c>
    </row>
    <row r="175" spans="1:3" hidden="1" x14ac:dyDescent="0.55000000000000004">
      <c r="A175">
        <v>600824329</v>
      </c>
      <c r="B175">
        <v>25</v>
      </c>
      <c r="C175" t="s">
        <v>65</v>
      </c>
    </row>
    <row r="176" spans="1:3" hidden="1" x14ac:dyDescent="0.55000000000000004">
      <c r="A176">
        <v>600825148</v>
      </c>
      <c r="B176">
        <v>25</v>
      </c>
      <c r="C176" t="s">
        <v>0</v>
      </c>
    </row>
    <row r="177" spans="1:3" hidden="1" x14ac:dyDescent="0.55000000000000004">
      <c r="A177">
        <v>600829337</v>
      </c>
      <c r="B177">
        <v>20</v>
      </c>
      <c r="C177" t="s">
        <v>66</v>
      </c>
    </row>
    <row r="178" spans="1:3" x14ac:dyDescent="0.55000000000000004">
      <c r="A178">
        <v>600829393</v>
      </c>
      <c r="B178">
        <v>16</v>
      </c>
      <c r="C178" t="s">
        <v>67</v>
      </c>
    </row>
    <row r="179" spans="1:3" hidden="1" x14ac:dyDescent="0.55000000000000004">
      <c r="A179">
        <v>600830156</v>
      </c>
      <c r="B179">
        <v>20</v>
      </c>
      <c r="C179" t="s">
        <v>0</v>
      </c>
    </row>
    <row r="180" spans="1:3" x14ac:dyDescent="0.55000000000000004">
      <c r="A180">
        <v>600830194</v>
      </c>
      <c r="B180">
        <v>16</v>
      </c>
      <c r="C180" t="s">
        <v>0</v>
      </c>
    </row>
    <row r="181" spans="1:3" x14ac:dyDescent="0.55000000000000004">
      <c r="A181">
        <v>600905122</v>
      </c>
      <c r="B181">
        <v>10</v>
      </c>
      <c r="C181" t="s">
        <v>68</v>
      </c>
    </row>
    <row r="182" spans="1:3" x14ac:dyDescent="0.55000000000000004">
      <c r="A182">
        <v>600905923</v>
      </c>
      <c r="B182">
        <v>10</v>
      </c>
      <c r="C182" t="s">
        <v>0</v>
      </c>
    </row>
    <row r="183" spans="1:3" x14ac:dyDescent="0.55000000000000004">
      <c r="A183">
        <v>600941773</v>
      </c>
      <c r="B183">
        <v>12</v>
      </c>
      <c r="C183" t="s">
        <v>69</v>
      </c>
    </row>
    <row r="184" spans="1:3" x14ac:dyDescent="0.55000000000000004">
      <c r="A184">
        <v>600942573</v>
      </c>
      <c r="B184">
        <v>12</v>
      </c>
      <c r="C184" t="s">
        <v>0</v>
      </c>
    </row>
    <row r="185" spans="1:3" hidden="1" x14ac:dyDescent="0.55000000000000004">
      <c r="A185">
        <v>600994725</v>
      </c>
      <c r="B185">
        <v>29</v>
      </c>
      <c r="C185" t="s">
        <v>70</v>
      </c>
    </row>
    <row r="186" spans="1:3" hidden="1" x14ac:dyDescent="0.55000000000000004">
      <c r="A186">
        <v>600995543</v>
      </c>
      <c r="B186">
        <v>29</v>
      </c>
      <c r="C186" t="s">
        <v>0</v>
      </c>
    </row>
    <row r="187" spans="1:3" hidden="1" x14ac:dyDescent="0.55000000000000004">
      <c r="A187">
        <v>601019904</v>
      </c>
      <c r="B187">
        <v>22</v>
      </c>
      <c r="C187" t="s">
        <v>71</v>
      </c>
    </row>
    <row r="188" spans="1:3" hidden="1" x14ac:dyDescent="0.55000000000000004">
      <c r="A188">
        <v>601020722</v>
      </c>
      <c r="B188">
        <v>22</v>
      </c>
      <c r="C188" t="s">
        <v>0</v>
      </c>
    </row>
    <row r="189" spans="1:3" hidden="1" x14ac:dyDescent="0.55000000000000004">
      <c r="A189">
        <v>601047378</v>
      </c>
      <c r="B189">
        <v>26</v>
      </c>
      <c r="C189" t="s">
        <v>72</v>
      </c>
    </row>
    <row r="190" spans="1:3" hidden="1" x14ac:dyDescent="0.55000000000000004">
      <c r="A190">
        <v>601048197</v>
      </c>
      <c r="B190">
        <v>26</v>
      </c>
      <c r="C190" t="s">
        <v>0</v>
      </c>
    </row>
    <row r="191" spans="1:3" x14ac:dyDescent="0.55000000000000004">
      <c r="A191">
        <v>601057104</v>
      </c>
      <c r="B191">
        <v>9</v>
      </c>
      <c r="C191" t="s">
        <v>73</v>
      </c>
    </row>
    <row r="192" spans="1:3" x14ac:dyDescent="0.55000000000000004">
      <c r="A192">
        <v>601057905</v>
      </c>
      <c r="B192">
        <v>9</v>
      </c>
      <c r="C192" t="s">
        <v>0</v>
      </c>
    </row>
    <row r="193" spans="1:3" x14ac:dyDescent="0.55000000000000004">
      <c r="A193">
        <v>601063623</v>
      </c>
      <c r="B193">
        <v>5</v>
      </c>
      <c r="C193" t="s">
        <v>74</v>
      </c>
    </row>
    <row r="194" spans="1:3" x14ac:dyDescent="0.55000000000000004">
      <c r="A194">
        <v>601064422</v>
      </c>
      <c r="B194">
        <v>5</v>
      </c>
      <c r="C194" t="s">
        <v>0</v>
      </c>
    </row>
    <row r="195" spans="1:3" hidden="1" x14ac:dyDescent="0.55000000000000004">
      <c r="A195">
        <v>601075600</v>
      </c>
      <c r="B195">
        <v>19</v>
      </c>
      <c r="C195" t="s">
        <v>75</v>
      </c>
    </row>
    <row r="196" spans="1:3" hidden="1" x14ac:dyDescent="0.55000000000000004">
      <c r="A196">
        <v>601076420</v>
      </c>
      <c r="B196">
        <v>19</v>
      </c>
      <c r="C196" t="s">
        <v>0</v>
      </c>
    </row>
    <row r="197" spans="1:3" x14ac:dyDescent="0.55000000000000004">
      <c r="A197">
        <v>601165482</v>
      </c>
      <c r="B197">
        <v>17</v>
      </c>
      <c r="C197" t="s">
        <v>76</v>
      </c>
    </row>
    <row r="198" spans="1:3" x14ac:dyDescent="0.55000000000000004">
      <c r="A198">
        <v>601166283</v>
      </c>
      <c r="B198">
        <v>17</v>
      </c>
      <c r="C198" t="s">
        <v>0</v>
      </c>
    </row>
    <row r="199" spans="1:3" x14ac:dyDescent="0.55000000000000004">
      <c r="A199">
        <v>601232520</v>
      </c>
      <c r="B199">
        <v>13</v>
      </c>
      <c r="C199" t="s">
        <v>77</v>
      </c>
    </row>
    <row r="200" spans="1:3" x14ac:dyDescent="0.55000000000000004">
      <c r="A200">
        <v>601233321</v>
      </c>
      <c r="B200">
        <v>13</v>
      </c>
      <c r="C200" t="s">
        <v>0</v>
      </c>
    </row>
    <row r="201" spans="1:3" x14ac:dyDescent="0.55000000000000004">
      <c r="A201">
        <v>601247974</v>
      </c>
      <c r="B201">
        <v>3</v>
      </c>
      <c r="C201" t="s">
        <v>78</v>
      </c>
    </row>
    <row r="202" spans="1:3" x14ac:dyDescent="0.55000000000000004">
      <c r="A202">
        <v>601248775</v>
      </c>
      <c r="B202">
        <v>3</v>
      </c>
      <c r="C202" t="s">
        <v>0</v>
      </c>
    </row>
    <row r="203" spans="1:3" hidden="1" x14ac:dyDescent="0.55000000000000004">
      <c r="A203">
        <v>601263216</v>
      </c>
      <c r="B203">
        <v>21</v>
      </c>
      <c r="C203" t="s">
        <v>79</v>
      </c>
    </row>
    <row r="204" spans="1:3" hidden="1" x14ac:dyDescent="0.55000000000000004">
      <c r="A204">
        <v>601264035</v>
      </c>
      <c r="B204">
        <v>21</v>
      </c>
      <c r="C204" t="s">
        <v>0</v>
      </c>
    </row>
    <row r="205" spans="1:3" hidden="1" x14ac:dyDescent="0.55000000000000004">
      <c r="A205">
        <v>601302073</v>
      </c>
      <c r="B205">
        <v>23</v>
      </c>
      <c r="C205" t="s">
        <v>80</v>
      </c>
    </row>
    <row r="206" spans="1:3" hidden="1" x14ac:dyDescent="0.55000000000000004">
      <c r="A206">
        <v>601302892</v>
      </c>
      <c r="B206">
        <v>23</v>
      </c>
      <c r="C206" t="s">
        <v>0</v>
      </c>
    </row>
    <row r="207" spans="1:3" hidden="1" x14ac:dyDescent="0.55000000000000004">
      <c r="A207">
        <v>601335469</v>
      </c>
      <c r="B207">
        <v>32</v>
      </c>
      <c r="C207" t="s">
        <v>81</v>
      </c>
    </row>
    <row r="208" spans="1:3" hidden="1" x14ac:dyDescent="0.55000000000000004">
      <c r="A208">
        <v>601336288</v>
      </c>
      <c r="B208">
        <v>32</v>
      </c>
      <c r="C208" t="s">
        <v>0</v>
      </c>
    </row>
    <row r="209" spans="1:3" hidden="1" x14ac:dyDescent="0.55000000000000004">
      <c r="A209">
        <v>605394211</v>
      </c>
      <c r="B209">
        <v>24</v>
      </c>
      <c r="C209" t="s">
        <v>82</v>
      </c>
    </row>
    <row r="210" spans="1:3" x14ac:dyDescent="0.55000000000000004">
      <c r="A210">
        <v>605423298</v>
      </c>
      <c r="B210">
        <v>8</v>
      </c>
      <c r="C210" t="s">
        <v>82</v>
      </c>
    </row>
    <row r="211" spans="1:3" hidden="1" x14ac:dyDescent="0.55000000000000004">
      <c r="A211">
        <v>605500975</v>
      </c>
      <c r="B211">
        <v>28</v>
      </c>
      <c r="C211" t="s">
        <v>82</v>
      </c>
    </row>
    <row r="212" spans="1:3" x14ac:dyDescent="0.55000000000000004">
      <c r="A212">
        <v>605540989</v>
      </c>
      <c r="B212">
        <v>11</v>
      </c>
      <c r="C212" t="s">
        <v>82</v>
      </c>
    </row>
    <row r="213" spans="1:3" hidden="1" x14ac:dyDescent="0.55000000000000004">
      <c r="A213">
        <v>605562834</v>
      </c>
      <c r="B213">
        <v>31</v>
      </c>
      <c r="C213" t="s">
        <v>82</v>
      </c>
    </row>
    <row r="214" spans="1:3" x14ac:dyDescent="0.55000000000000004">
      <c r="A214">
        <v>605586649</v>
      </c>
      <c r="B214">
        <v>2</v>
      </c>
      <c r="C214" t="s">
        <v>82</v>
      </c>
    </row>
    <row r="215" spans="1:3" x14ac:dyDescent="0.55000000000000004">
      <c r="A215">
        <v>605601276</v>
      </c>
      <c r="B215">
        <v>6</v>
      </c>
      <c r="C215" t="s">
        <v>82</v>
      </c>
    </row>
    <row r="216" spans="1:3" hidden="1" x14ac:dyDescent="0.55000000000000004">
      <c r="A216">
        <v>605603292</v>
      </c>
      <c r="B216">
        <v>30</v>
      </c>
      <c r="C216" t="s">
        <v>82</v>
      </c>
    </row>
    <row r="217" spans="1:3" hidden="1" x14ac:dyDescent="0.55000000000000004">
      <c r="A217">
        <v>605685526</v>
      </c>
      <c r="B217">
        <v>18</v>
      </c>
      <c r="C217" t="s">
        <v>82</v>
      </c>
    </row>
    <row r="218" spans="1:3" x14ac:dyDescent="0.55000000000000004">
      <c r="A218">
        <v>605698887</v>
      </c>
      <c r="B218">
        <v>4</v>
      </c>
      <c r="C218" t="s">
        <v>82</v>
      </c>
    </row>
    <row r="219" spans="1:3" hidden="1" x14ac:dyDescent="0.55000000000000004">
      <c r="A219">
        <v>605719997</v>
      </c>
      <c r="B219">
        <v>33</v>
      </c>
      <c r="C219" t="s">
        <v>83</v>
      </c>
    </row>
    <row r="220" spans="1:3" x14ac:dyDescent="0.55000000000000004">
      <c r="A220">
        <v>605732725</v>
      </c>
      <c r="B220">
        <v>1</v>
      </c>
      <c r="C220" t="s">
        <v>82</v>
      </c>
    </row>
    <row r="221" spans="1:3" hidden="1" x14ac:dyDescent="0.55000000000000004">
      <c r="A221">
        <v>605744918</v>
      </c>
      <c r="B221">
        <v>27</v>
      </c>
      <c r="C221" t="s">
        <v>82</v>
      </c>
    </row>
    <row r="222" spans="1:3" x14ac:dyDescent="0.55000000000000004">
      <c r="A222">
        <v>605752390</v>
      </c>
      <c r="B222">
        <v>7</v>
      </c>
      <c r="C222" t="s">
        <v>82</v>
      </c>
    </row>
    <row r="223" spans="1:3" x14ac:dyDescent="0.55000000000000004">
      <c r="A223">
        <v>605800626</v>
      </c>
      <c r="B223">
        <v>14</v>
      </c>
      <c r="C223" t="s">
        <v>82</v>
      </c>
    </row>
    <row r="224" spans="1:3" x14ac:dyDescent="0.55000000000000004">
      <c r="A224">
        <v>605813078</v>
      </c>
      <c r="B224">
        <v>15</v>
      </c>
      <c r="C224" t="s">
        <v>82</v>
      </c>
    </row>
    <row r="225" spans="1:3" hidden="1" x14ac:dyDescent="0.55000000000000004">
      <c r="A225">
        <v>605826677</v>
      </c>
      <c r="B225">
        <v>25</v>
      </c>
      <c r="C225" t="s">
        <v>82</v>
      </c>
    </row>
    <row r="226" spans="1:3" x14ac:dyDescent="0.55000000000000004">
      <c r="A226">
        <v>605831748</v>
      </c>
      <c r="B226">
        <v>16</v>
      </c>
      <c r="C226" t="s">
        <v>82</v>
      </c>
    </row>
    <row r="227" spans="1:3" hidden="1" x14ac:dyDescent="0.55000000000000004">
      <c r="A227">
        <v>605831777</v>
      </c>
      <c r="B227">
        <v>20</v>
      </c>
      <c r="C227" t="s">
        <v>82</v>
      </c>
    </row>
    <row r="228" spans="1:3" x14ac:dyDescent="0.55000000000000004">
      <c r="A228">
        <v>605907009</v>
      </c>
      <c r="B228">
        <v>10</v>
      </c>
      <c r="C228" t="s">
        <v>82</v>
      </c>
    </row>
    <row r="229" spans="1:3" x14ac:dyDescent="0.55000000000000004">
      <c r="A229">
        <v>605944864</v>
      </c>
      <c r="B229">
        <v>12</v>
      </c>
      <c r="C229" t="s">
        <v>82</v>
      </c>
    </row>
    <row r="230" spans="1:3" hidden="1" x14ac:dyDescent="0.55000000000000004">
      <c r="A230">
        <v>605960232</v>
      </c>
      <c r="B230">
        <v>33</v>
      </c>
      <c r="C230" t="s">
        <v>84</v>
      </c>
    </row>
    <row r="231" spans="1:3" hidden="1" x14ac:dyDescent="0.55000000000000004">
      <c r="A231">
        <v>605996232</v>
      </c>
      <c r="B231">
        <v>29</v>
      </c>
      <c r="C231" t="s">
        <v>82</v>
      </c>
    </row>
    <row r="232" spans="1:3" hidden="1" x14ac:dyDescent="0.55000000000000004">
      <c r="A232">
        <v>606022256</v>
      </c>
      <c r="B232">
        <v>22</v>
      </c>
      <c r="C232" t="s">
        <v>82</v>
      </c>
    </row>
    <row r="233" spans="1:3" hidden="1" x14ac:dyDescent="0.55000000000000004">
      <c r="A233">
        <v>606049646</v>
      </c>
      <c r="B233">
        <v>26</v>
      </c>
      <c r="C233" t="s">
        <v>82</v>
      </c>
    </row>
    <row r="234" spans="1:3" x14ac:dyDescent="0.55000000000000004">
      <c r="A234">
        <v>606059006</v>
      </c>
      <c r="B234">
        <v>9</v>
      </c>
      <c r="C234" t="s">
        <v>82</v>
      </c>
    </row>
    <row r="235" spans="1:3" x14ac:dyDescent="0.55000000000000004">
      <c r="A235">
        <v>606065731</v>
      </c>
      <c r="B235">
        <v>5</v>
      </c>
      <c r="C235" t="s">
        <v>82</v>
      </c>
    </row>
    <row r="236" spans="1:3" hidden="1" x14ac:dyDescent="0.55000000000000004">
      <c r="A236">
        <v>606078484</v>
      </c>
      <c r="B236">
        <v>19</v>
      </c>
      <c r="C236" t="s">
        <v>82</v>
      </c>
    </row>
    <row r="237" spans="1:3" x14ac:dyDescent="0.55000000000000004">
      <c r="A237">
        <v>606167855</v>
      </c>
      <c r="B237">
        <v>17</v>
      </c>
      <c r="C237" t="s">
        <v>82</v>
      </c>
    </row>
    <row r="238" spans="1:3" x14ac:dyDescent="0.55000000000000004">
      <c r="A238">
        <v>606234401</v>
      </c>
      <c r="B238">
        <v>13</v>
      </c>
      <c r="C238" t="s">
        <v>82</v>
      </c>
    </row>
    <row r="239" spans="1:3" x14ac:dyDescent="0.55000000000000004">
      <c r="A239">
        <v>606249869</v>
      </c>
      <c r="B239">
        <v>3</v>
      </c>
      <c r="C239" t="s">
        <v>82</v>
      </c>
    </row>
    <row r="240" spans="1:3" hidden="1" x14ac:dyDescent="0.55000000000000004">
      <c r="A240">
        <v>606265691</v>
      </c>
      <c r="B240">
        <v>21</v>
      </c>
      <c r="C240" t="s">
        <v>82</v>
      </c>
    </row>
    <row r="241" spans="1:3" hidden="1" x14ac:dyDescent="0.55000000000000004">
      <c r="A241">
        <v>606304509</v>
      </c>
      <c r="B241">
        <v>23</v>
      </c>
      <c r="C241" t="s">
        <v>82</v>
      </c>
    </row>
    <row r="242" spans="1:3" hidden="1" x14ac:dyDescent="0.55000000000000004">
      <c r="A242">
        <v>606336897</v>
      </c>
      <c r="B242">
        <v>32</v>
      </c>
      <c r="C242" t="s">
        <v>82</v>
      </c>
    </row>
    <row r="243" spans="1:3" hidden="1" x14ac:dyDescent="0.55000000000000004">
      <c r="A243">
        <v>606449722</v>
      </c>
      <c r="B243">
        <v>33</v>
      </c>
      <c r="C243" t="s">
        <v>85</v>
      </c>
    </row>
    <row r="244" spans="1:3" hidden="1" x14ac:dyDescent="0.55000000000000004">
      <c r="A244">
        <v>606941018</v>
      </c>
      <c r="B244">
        <v>33</v>
      </c>
      <c r="C244" t="s">
        <v>86</v>
      </c>
    </row>
    <row r="245" spans="1:3" hidden="1" x14ac:dyDescent="0.55000000000000004">
      <c r="A245">
        <v>606948886</v>
      </c>
      <c r="B245">
        <v>33</v>
      </c>
      <c r="C245" t="s">
        <v>87</v>
      </c>
    </row>
    <row r="246" spans="1:3" hidden="1" x14ac:dyDescent="0.55000000000000004">
      <c r="A246">
        <v>606956626</v>
      </c>
      <c r="B246">
        <v>33</v>
      </c>
      <c r="C246" t="s">
        <v>88</v>
      </c>
    </row>
    <row r="247" spans="1:3" hidden="1" x14ac:dyDescent="0.55000000000000004">
      <c r="A247">
        <v>606964283</v>
      </c>
      <c r="B247">
        <v>33</v>
      </c>
      <c r="C247" t="s">
        <v>89</v>
      </c>
    </row>
    <row r="248" spans="1:3" hidden="1" x14ac:dyDescent="0.55000000000000004">
      <c r="A248">
        <v>607181328</v>
      </c>
      <c r="B248">
        <v>33</v>
      </c>
      <c r="C248" t="s">
        <v>90</v>
      </c>
    </row>
    <row r="249" spans="1:3" hidden="1" x14ac:dyDescent="0.55000000000000004">
      <c r="A249">
        <v>607671630</v>
      </c>
      <c r="B249">
        <v>33</v>
      </c>
      <c r="C249" t="s">
        <v>91</v>
      </c>
    </row>
    <row r="250" spans="1:3" hidden="1" x14ac:dyDescent="0.55000000000000004">
      <c r="A250">
        <v>609286850</v>
      </c>
      <c r="B250">
        <v>33</v>
      </c>
      <c r="C250" t="s">
        <v>92</v>
      </c>
    </row>
    <row r="251" spans="1:3" hidden="1" x14ac:dyDescent="0.55000000000000004">
      <c r="A251">
        <v>609294638</v>
      </c>
      <c r="B251">
        <v>33</v>
      </c>
      <c r="C251" t="s">
        <v>93</v>
      </c>
    </row>
    <row r="252" spans="1:3" hidden="1" x14ac:dyDescent="0.55000000000000004">
      <c r="A252">
        <v>609302472</v>
      </c>
      <c r="B252">
        <v>33</v>
      </c>
      <c r="C252" t="s">
        <v>94</v>
      </c>
    </row>
    <row r="253" spans="1:3" hidden="1" x14ac:dyDescent="0.55000000000000004">
      <c r="A253">
        <v>609310149</v>
      </c>
      <c r="B253">
        <v>33</v>
      </c>
      <c r="C253" t="s">
        <v>95</v>
      </c>
    </row>
    <row r="254" spans="1:3" hidden="1" x14ac:dyDescent="0.55000000000000004">
      <c r="A254">
        <v>609317845</v>
      </c>
      <c r="B254">
        <v>33</v>
      </c>
      <c r="C254" t="s">
        <v>96</v>
      </c>
    </row>
    <row r="255" spans="1:3" hidden="1" x14ac:dyDescent="0.55000000000000004">
      <c r="A255">
        <v>609325538</v>
      </c>
      <c r="B255">
        <v>33</v>
      </c>
      <c r="C255" t="s">
        <v>97</v>
      </c>
    </row>
    <row r="256" spans="1:3" hidden="1" x14ac:dyDescent="0.55000000000000004">
      <c r="A256">
        <v>609333236</v>
      </c>
      <c r="B256">
        <v>33</v>
      </c>
      <c r="C256" t="s">
        <v>98</v>
      </c>
    </row>
    <row r="257" spans="1:3" hidden="1" x14ac:dyDescent="0.55000000000000004">
      <c r="A257">
        <v>609340726</v>
      </c>
      <c r="B257">
        <v>33</v>
      </c>
      <c r="C257" t="s">
        <v>99</v>
      </c>
    </row>
    <row r="258" spans="1:3" hidden="1" x14ac:dyDescent="0.55000000000000004">
      <c r="A258">
        <v>630392243</v>
      </c>
      <c r="B258">
        <v>24</v>
      </c>
      <c r="C258" t="s">
        <v>49</v>
      </c>
    </row>
    <row r="259" spans="1:3" x14ac:dyDescent="0.55000000000000004">
      <c r="A259">
        <v>630422187</v>
      </c>
      <c r="B259">
        <v>8</v>
      </c>
      <c r="C259" t="s">
        <v>49</v>
      </c>
    </row>
    <row r="260" spans="1:3" hidden="1" x14ac:dyDescent="0.55000000000000004">
      <c r="A260">
        <v>630498908</v>
      </c>
      <c r="B260">
        <v>28</v>
      </c>
      <c r="C260" t="s">
        <v>49</v>
      </c>
    </row>
    <row r="261" spans="1:3" x14ac:dyDescent="0.55000000000000004">
      <c r="A261">
        <v>630539878</v>
      </c>
      <c r="B261">
        <v>11</v>
      </c>
      <c r="C261" t="s">
        <v>49</v>
      </c>
    </row>
    <row r="262" spans="1:3" hidden="1" x14ac:dyDescent="0.55000000000000004">
      <c r="A262">
        <v>630560866</v>
      </c>
      <c r="B262">
        <v>31</v>
      </c>
      <c r="C262" t="s">
        <v>49</v>
      </c>
    </row>
    <row r="263" spans="1:3" x14ac:dyDescent="0.55000000000000004">
      <c r="A263">
        <v>630585538</v>
      </c>
      <c r="B263">
        <v>2</v>
      </c>
      <c r="C263" t="s">
        <v>49</v>
      </c>
    </row>
    <row r="264" spans="1:3" x14ac:dyDescent="0.55000000000000004">
      <c r="A264">
        <v>630600120</v>
      </c>
      <c r="B264">
        <v>6</v>
      </c>
      <c r="C264" t="s">
        <v>49</v>
      </c>
    </row>
    <row r="265" spans="1:3" hidden="1" x14ac:dyDescent="0.55000000000000004">
      <c r="A265">
        <v>630601325</v>
      </c>
      <c r="B265">
        <v>30</v>
      </c>
      <c r="C265" t="s">
        <v>49</v>
      </c>
    </row>
    <row r="266" spans="1:3" hidden="1" x14ac:dyDescent="0.55000000000000004">
      <c r="A266">
        <v>630683721</v>
      </c>
      <c r="B266">
        <v>18</v>
      </c>
      <c r="C266" t="s">
        <v>49</v>
      </c>
    </row>
    <row r="267" spans="1:3" x14ac:dyDescent="0.55000000000000004">
      <c r="A267">
        <v>630697731</v>
      </c>
      <c r="B267">
        <v>4</v>
      </c>
      <c r="C267" t="s">
        <v>49</v>
      </c>
    </row>
    <row r="268" spans="1:3" x14ac:dyDescent="0.55000000000000004">
      <c r="A268">
        <v>630731660</v>
      </c>
      <c r="B268">
        <v>1</v>
      </c>
      <c r="C268" t="s">
        <v>49</v>
      </c>
    </row>
    <row r="269" spans="1:3" hidden="1" x14ac:dyDescent="0.55000000000000004">
      <c r="A269">
        <v>630742851</v>
      </c>
      <c r="B269">
        <v>27</v>
      </c>
      <c r="C269" t="s">
        <v>49</v>
      </c>
    </row>
    <row r="270" spans="1:3" x14ac:dyDescent="0.55000000000000004">
      <c r="A270">
        <v>630751234</v>
      </c>
      <c r="B270">
        <v>7</v>
      </c>
      <c r="C270" t="s">
        <v>49</v>
      </c>
    </row>
    <row r="271" spans="1:3" x14ac:dyDescent="0.55000000000000004">
      <c r="A271">
        <v>630799515</v>
      </c>
      <c r="B271">
        <v>14</v>
      </c>
      <c r="C271" t="s">
        <v>49</v>
      </c>
    </row>
    <row r="272" spans="1:3" x14ac:dyDescent="0.55000000000000004">
      <c r="A272">
        <v>630811967</v>
      </c>
      <c r="B272">
        <v>15</v>
      </c>
      <c r="C272" t="s">
        <v>49</v>
      </c>
    </row>
    <row r="273" spans="1:3" hidden="1" x14ac:dyDescent="0.55000000000000004">
      <c r="A273">
        <v>630824709</v>
      </c>
      <c r="B273">
        <v>25</v>
      </c>
      <c r="C273" t="s">
        <v>49</v>
      </c>
    </row>
    <row r="274" spans="1:3" hidden="1" x14ac:dyDescent="0.55000000000000004">
      <c r="A274">
        <v>630829756</v>
      </c>
      <c r="B274">
        <v>20</v>
      </c>
      <c r="C274" t="s">
        <v>49</v>
      </c>
    </row>
    <row r="275" spans="1:3" x14ac:dyDescent="0.55000000000000004">
      <c r="A275">
        <v>630830173</v>
      </c>
      <c r="B275">
        <v>16</v>
      </c>
      <c r="C275" t="s">
        <v>49</v>
      </c>
    </row>
    <row r="276" spans="1:3" x14ac:dyDescent="0.55000000000000004">
      <c r="A276">
        <v>630905898</v>
      </c>
      <c r="B276">
        <v>10</v>
      </c>
      <c r="C276" t="s">
        <v>49</v>
      </c>
    </row>
    <row r="277" spans="1:3" x14ac:dyDescent="0.55000000000000004">
      <c r="A277">
        <v>630943708</v>
      </c>
      <c r="B277">
        <v>12</v>
      </c>
      <c r="C277" t="s">
        <v>49</v>
      </c>
    </row>
    <row r="278" spans="1:3" hidden="1" x14ac:dyDescent="0.55000000000000004">
      <c r="A278">
        <v>630994183</v>
      </c>
      <c r="B278">
        <v>29</v>
      </c>
      <c r="C278" t="s">
        <v>49</v>
      </c>
    </row>
    <row r="279" spans="1:3" hidden="1" x14ac:dyDescent="0.55000000000000004">
      <c r="A279">
        <v>631020288</v>
      </c>
      <c r="B279">
        <v>22</v>
      </c>
      <c r="C279" t="s">
        <v>49</v>
      </c>
    </row>
    <row r="280" spans="1:3" hidden="1" x14ac:dyDescent="0.55000000000000004">
      <c r="A280">
        <v>631047678</v>
      </c>
      <c r="B280">
        <v>26</v>
      </c>
      <c r="C280" t="s">
        <v>49</v>
      </c>
    </row>
    <row r="281" spans="1:3" x14ac:dyDescent="0.55000000000000004">
      <c r="A281">
        <v>631057895</v>
      </c>
      <c r="B281">
        <v>9</v>
      </c>
      <c r="C281" t="s">
        <v>49</v>
      </c>
    </row>
    <row r="282" spans="1:3" x14ac:dyDescent="0.55000000000000004">
      <c r="A282">
        <v>631064575</v>
      </c>
      <c r="B282">
        <v>5</v>
      </c>
      <c r="C282" t="s">
        <v>49</v>
      </c>
    </row>
    <row r="283" spans="1:3" hidden="1" x14ac:dyDescent="0.55000000000000004">
      <c r="A283">
        <v>631076274</v>
      </c>
      <c r="B283">
        <v>19</v>
      </c>
      <c r="C283" t="s">
        <v>49</v>
      </c>
    </row>
    <row r="284" spans="1:3" x14ac:dyDescent="0.55000000000000004">
      <c r="A284">
        <v>631166280</v>
      </c>
      <c r="B284">
        <v>17</v>
      </c>
      <c r="C284" t="s">
        <v>49</v>
      </c>
    </row>
    <row r="285" spans="1:3" x14ac:dyDescent="0.55000000000000004">
      <c r="A285">
        <v>631233501</v>
      </c>
      <c r="B285">
        <v>13</v>
      </c>
      <c r="C285" t="s">
        <v>49</v>
      </c>
    </row>
    <row r="286" spans="1:3" x14ac:dyDescent="0.55000000000000004">
      <c r="A286">
        <v>631248758</v>
      </c>
      <c r="B286">
        <v>3</v>
      </c>
      <c r="C286" t="s">
        <v>49</v>
      </c>
    </row>
    <row r="287" spans="1:3" hidden="1" x14ac:dyDescent="0.55000000000000004">
      <c r="A287">
        <v>631263886</v>
      </c>
      <c r="B287">
        <v>21</v>
      </c>
      <c r="C287" t="s">
        <v>49</v>
      </c>
    </row>
    <row r="288" spans="1:3" hidden="1" x14ac:dyDescent="0.55000000000000004">
      <c r="A288">
        <v>631302442</v>
      </c>
      <c r="B288">
        <v>23</v>
      </c>
      <c r="C288" t="s">
        <v>49</v>
      </c>
    </row>
    <row r="289" spans="1:3" hidden="1" x14ac:dyDescent="0.55000000000000004">
      <c r="A289">
        <v>631334927</v>
      </c>
      <c r="B289">
        <v>32</v>
      </c>
      <c r="C289" t="s">
        <v>49</v>
      </c>
    </row>
    <row r="290" spans="1:3" hidden="1" x14ac:dyDescent="0.55000000000000004">
      <c r="A290">
        <v>900360994</v>
      </c>
      <c r="B290">
        <v>24</v>
      </c>
      <c r="C290" t="s">
        <v>0</v>
      </c>
    </row>
    <row r="291" spans="1:3" x14ac:dyDescent="0.55000000000000004">
      <c r="A291">
        <v>900390962</v>
      </c>
      <c r="B291">
        <v>8</v>
      </c>
      <c r="C291" t="s">
        <v>0</v>
      </c>
    </row>
    <row r="292" spans="1:3" hidden="1" x14ac:dyDescent="0.55000000000000004">
      <c r="A292">
        <v>900394362</v>
      </c>
      <c r="B292">
        <v>24</v>
      </c>
      <c r="C292" t="s">
        <v>100</v>
      </c>
    </row>
    <row r="293" spans="1:3" x14ac:dyDescent="0.55000000000000004">
      <c r="A293">
        <v>900423817</v>
      </c>
      <c r="B293">
        <v>8</v>
      </c>
      <c r="C293" t="s">
        <v>101</v>
      </c>
    </row>
    <row r="294" spans="1:3" hidden="1" x14ac:dyDescent="0.55000000000000004">
      <c r="A294">
        <v>900467659</v>
      </c>
      <c r="B294">
        <v>28</v>
      </c>
      <c r="C294" t="s">
        <v>0</v>
      </c>
    </row>
    <row r="295" spans="1:3" hidden="1" x14ac:dyDescent="0.55000000000000004">
      <c r="A295">
        <v>900501020</v>
      </c>
      <c r="B295">
        <v>28</v>
      </c>
      <c r="C295" t="s">
        <v>102</v>
      </c>
    </row>
    <row r="296" spans="1:3" x14ac:dyDescent="0.55000000000000004">
      <c r="A296">
        <v>900508653</v>
      </c>
      <c r="B296">
        <v>11</v>
      </c>
      <c r="C296" t="s">
        <v>0</v>
      </c>
    </row>
    <row r="297" spans="1:3" hidden="1" x14ac:dyDescent="0.55000000000000004">
      <c r="A297">
        <v>900529656</v>
      </c>
      <c r="B297">
        <v>31</v>
      </c>
      <c r="C297" t="s">
        <v>0</v>
      </c>
    </row>
    <row r="298" spans="1:3" x14ac:dyDescent="0.55000000000000004">
      <c r="A298">
        <v>900541130</v>
      </c>
      <c r="B298">
        <v>11</v>
      </c>
      <c r="C298" t="s">
        <v>103</v>
      </c>
    </row>
    <row r="299" spans="1:3" x14ac:dyDescent="0.55000000000000004">
      <c r="A299">
        <v>900554313</v>
      </c>
      <c r="B299">
        <v>2</v>
      </c>
      <c r="C299" t="s">
        <v>0</v>
      </c>
    </row>
    <row r="300" spans="1:3" hidden="1" x14ac:dyDescent="0.55000000000000004">
      <c r="A300">
        <v>900563005</v>
      </c>
      <c r="B300">
        <v>31</v>
      </c>
      <c r="C300" t="s">
        <v>104</v>
      </c>
    </row>
    <row r="301" spans="1:3" x14ac:dyDescent="0.55000000000000004">
      <c r="A301">
        <v>900568849</v>
      </c>
      <c r="B301">
        <v>6</v>
      </c>
      <c r="C301" t="s">
        <v>0</v>
      </c>
    </row>
    <row r="302" spans="1:3" hidden="1" x14ac:dyDescent="0.55000000000000004">
      <c r="A302">
        <v>900570077</v>
      </c>
      <c r="B302">
        <v>30</v>
      </c>
      <c r="C302" t="s">
        <v>0</v>
      </c>
    </row>
    <row r="303" spans="1:3" x14ac:dyDescent="0.55000000000000004">
      <c r="A303">
        <v>900586799</v>
      </c>
      <c r="B303">
        <v>2</v>
      </c>
      <c r="C303" t="s">
        <v>105</v>
      </c>
    </row>
    <row r="304" spans="1:3" x14ac:dyDescent="0.55000000000000004">
      <c r="A304">
        <v>900602320</v>
      </c>
      <c r="B304">
        <v>6</v>
      </c>
      <c r="C304" t="s">
        <v>106</v>
      </c>
    </row>
    <row r="305" spans="1:3" hidden="1" x14ac:dyDescent="0.55000000000000004">
      <c r="A305">
        <v>900603446</v>
      </c>
      <c r="B305">
        <v>30</v>
      </c>
      <c r="C305" t="s">
        <v>107</v>
      </c>
    </row>
    <row r="306" spans="1:3" hidden="1" x14ac:dyDescent="0.55000000000000004">
      <c r="A306">
        <v>900652472</v>
      </c>
      <c r="B306">
        <v>18</v>
      </c>
      <c r="C306" t="s">
        <v>0</v>
      </c>
    </row>
    <row r="307" spans="1:3" x14ac:dyDescent="0.55000000000000004">
      <c r="A307">
        <v>900666479</v>
      </c>
      <c r="B307">
        <v>4</v>
      </c>
      <c r="C307" t="s">
        <v>0</v>
      </c>
    </row>
    <row r="308" spans="1:3" hidden="1" x14ac:dyDescent="0.55000000000000004">
      <c r="A308">
        <v>900684449</v>
      </c>
      <c r="B308">
        <v>18</v>
      </c>
      <c r="C308" t="s">
        <v>108</v>
      </c>
    </row>
    <row r="309" spans="1:3" x14ac:dyDescent="0.55000000000000004">
      <c r="A309">
        <v>900698284</v>
      </c>
      <c r="B309">
        <v>4</v>
      </c>
      <c r="C309" t="s">
        <v>109</v>
      </c>
    </row>
    <row r="310" spans="1:3" x14ac:dyDescent="0.55000000000000004">
      <c r="A310">
        <v>900700389</v>
      </c>
      <c r="B310">
        <v>1</v>
      </c>
      <c r="C310" t="s">
        <v>0</v>
      </c>
    </row>
    <row r="311" spans="1:3" hidden="1" x14ac:dyDescent="0.55000000000000004">
      <c r="A311">
        <v>900711641</v>
      </c>
      <c r="B311">
        <v>27</v>
      </c>
      <c r="C311" t="s">
        <v>0</v>
      </c>
    </row>
    <row r="312" spans="1:3" x14ac:dyDescent="0.55000000000000004">
      <c r="A312">
        <v>900719963</v>
      </c>
      <c r="B312">
        <v>7</v>
      </c>
      <c r="C312" t="s">
        <v>0</v>
      </c>
    </row>
    <row r="313" spans="1:3" x14ac:dyDescent="0.55000000000000004">
      <c r="A313">
        <v>900733656</v>
      </c>
      <c r="B313">
        <v>1</v>
      </c>
      <c r="C313" t="s">
        <v>110</v>
      </c>
    </row>
    <row r="314" spans="1:3" hidden="1" x14ac:dyDescent="0.55000000000000004">
      <c r="A314">
        <v>900744997</v>
      </c>
      <c r="B314">
        <v>27</v>
      </c>
      <c r="C314" t="s">
        <v>111</v>
      </c>
    </row>
    <row r="315" spans="1:3" x14ac:dyDescent="0.55000000000000004">
      <c r="A315">
        <v>900753320</v>
      </c>
      <c r="B315">
        <v>7</v>
      </c>
      <c r="C315" t="s">
        <v>112</v>
      </c>
    </row>
    <row r="316" spans="1:3" x14ac:dyDescent="0.55000000000000004">
      <c r="A316">
        <v>900768290</v>
      </c>
      <c r="B316">
        <v>14</v>
      </c>
      <c r="C316" t="s">
        <v>0</v>
      </c>
    </row>
    <row r="317" spans="1:3" x14ac:dyDescent="0.55000000000000004">
      <c r="A317">
        <v>900780742</v>
      </c>
      <c r="B317">
        <v>15</v>
      </c>
      <c r="C317" t="s">
        <v>0</v>
      </c>
    </row>
    <row r="318" spans="1:3" hidden="1" x14ac:dyDescent="0.55000000000000004">
      <c r="A318">
        <v>900793499</v>
      </c>
      <c r="B318">
        <v>25</v>
      </c>
      <c r="C318" t="s">
        <v>0</v>
      </c>
    </row>
    <row r="319" spans="1:3" hidden="1" x14ac:dyDescent="0.55000000000000004">
      <c r="A319">
        <v>900798486</v>
      </c>
      <c r="B319">
        <v>20</v>
      </c>
      <c r="C319" t="s">
        <v>0</v>
      </c>
    </row>
    <row r="320" spans="1:3" x14ac:dyDescent="0.55000000000000004">
      <c r="A320">
        <v>900798948</v>
      </c>
      <c r="B320">
        <v>16</v>
      </c>
      <c r="C320" t="s">
        <v>0</v>
      </c>
    </row>
    <row r="321" spans="1:3" x14ac:dyDescent="0.55000000000000004">
      <c r="A321">
        <v>900801662</v>
      </c>
      <c r="B321">
        <v>14</v>
      </c>
      <c r="C321" t="s">
        <v>113</v>
      </c>
    </row>
    <row r="322" spans="1:3" x14ac:dyDescent="0.55000000000000004">
      <c r="A322">
        <v>900813615</v>
      </c>
      <c r="B322">
        <v>15</v>
      </c>
      <c r="C322" t="s">
        <v>114</v>
      </c>
    </row>
    <row r="323" spans="1:3" hidden="1" x14ac:dyDescent="0.55000000000000004">
      <c r="A323">
        <v>900826843</v>
      </c>
      <c r="B323">
        <v>25</v>
      </c>
      <c r="C323" t="s">
        <v>115</v>
      </c>
    </row>
    <row r="324" spans="1:3" hidden="1" x14ac:dyDescent="0.55000000000000004">
      <c r="A324">
        <v>900831943</v>
      </c>
      <c r="B324">
        <v>20</v>
      </c>
      <c r="C324" t="s">
        <v>116</v>
      </c>
    </row>
    <row r="325" spans="1:3" x14ac:dyDescent="0.55000000000000004">
      <c r="A325">
        <v>900832295</v>
      </c>
      <c r="B325">
        <v>16</v>
      </c>
      <c r="C325" t="s">
        <v>117</v>
      </c>
    </row>
    <row r="326" spans="1:3" x14ac:dyDescent="0.55000000000000004">
      <c r="A326">
        <v>900874673</v>
      </c>
      <c r="B326">
        <v>10</v>
      </c>
      <c r="C326" t="s">
        <v>0</v>
      </c>
    </row>
    <row r="327" spans="1:3" x14ac:dyDescent="0.55000000000000004">
      <c r="A327">
        <v>900908064</v>
      </c>
      <c r="B327">
        <v>10</v>
      </c>
      <c r="C327" t="s">
        <v>118</v>
      </c>
    </row>
    <row r="328" spans="1:3" x14ac:dyDescent="0.55000000000000004">
      <c r="A328">
        <v>900912456</v>
      </c>
      <c r="B328">
        <v>12</v>
      </c>
      <c r="C328" t="s">
        <v>0</v>
      </c>
    </row>
    <row r="329" spans="1:3" x14ac:dyDescent="0.55000000000000004">
      <c r="A329">
        <v>900943305</v>
      </c>
      <c r="B329">
        <v>12</v>
      </c>
      <c r="C329" t="s">
        <v>119</v>
      </c>
    </row>
    <row r="330" spans="1:3" hidden="1" x14ac:dyDescent="0.55000000000000004">
      <c r="A330">
        <v>900962973</v>
      </c>
      <c r="B330">
        <v>29</v>
      </c>
      <c r="C330" t="s">
        <v>0</v>
      </c>
    </row>
    <row r="331" spans="1:3" hidden="1" x14ac:dyDescent="0.55000000000000004">
      <c r="A331">
        <v>900989063</v>
      </c>
      <c r="B331">
        <v>22</v>
      </c>
      <c r="C331" t="s">
        <v>0</v>
      </c>
    </row>
    <row r="332" spans="1:3" hidden="1" x14ac:dyDescent="0.55000000000000004">
      <c r="A332">
        <v>900996328</v>
      </c>
      <c r="B332">
        <v>29</v>
      </c>
      <c r="C332" t="s">
        <v>120</v>
      </c>
    </row>
    <row r="333" spans="1:3" hidden="1" x14ac:dyDescent="0.55000000000000004">
      <c r="A333">
        <v>901016468</v>
      </c>
      <c r="B333">
        <v>26</v>
      </c>
      <c r="C333" t="s">
        <v>0</v>
      </c>
    </row>
    <row r="334" spans="1:3" hidden="1" x14ac:dyDescent="0.55000000000000004">
      <c r="A334">
        <v>901022817</v>
      </c>
      <c r="B334">
        <v>22</v>
      </c>
      <c r="C334" t="s">
        <v>121</v>
      </c>
    </row>
    <row r="335" spans="1:3" x14ac:dyDescent="0.55000000000000004">
      <c r="A335">
        <v>901026670</v>
      </c>
      <c r="B335">
        <v>9</v>
      </c>
      <c r="C335" t="s">
        <v>0</v>
      </c>
    </row>
    <row r="336" spans="1:3" x14ac:dyDescent="0.55000000000000004">
      <c r="A336">
        <v>901033304</v>
      </c>
      <c r="B336">
        <v>5</v>
      </c>
      <c r="C336" t="s">
        <v>0</v>
      </c>
    </row>
    <row r="337" spans="1:3" hidden="1" x14ac:dyDescent="0.55000000000000004">
      <c r="A337">
        <v>901045025</v>
      </c>
      <c r="B337">
        <v>19</v>
      </c>
      <c r="C337" t="s">
        <v>0</v>
      </c>
    </row>
    <row r="338" spans="1:3" hidden="1" x14ac:dyDescent="0.55000000000000004">
      <c r="A338">
        <v>901049814</v>
      </c>
      <c r="B338">
        <v>26</v>
      </c>
      <c r="C338" t="s">
        <v>122</v>
      </c>
    </row>
    <row r="339" spans="1:3" x14ac:dyDescent="0.55000000000000004">
      <c r="A339">
        <v>901060048</v>
      </c>
      <c r="B339">
        <v>9</v>
      </c>
      <c r="C339" t="s">
        <v>123</v>
      </c>
    </row>
    <row r="340" spans="1:3" x14ac:dyDescent="0.55000000000000004">
      <c r="A340">
        <v>901066774</v>
      </c>
      <c r="B340">
        <v>5</v>
      </c>
      <c r="C340" t="s">
        <v>124</v>
      </c>
    </row>
    <row r="341" spans="1:3" hidden="1" x14ac:dyDescent="0.55000000000000004">
      <c r="A341">
        <v>901077589</v>
      </c>
      <c r="B341">
        <v>19</v>
      </c>
      <c r="C341" t="s">
        <v>125</v>
      </c>
    </row>
    <row r="342" spans="1:3" x14ac:dyDescent="0.55000000000000004">
      <c r="A342">
        <v>901135055</v>
      </c>
      <c r="B342">
        <v>17</v>
      </c>
      <c r="C342" t="s">
        <v>0</v>
      </c>
    </row>
    <row r="343" spans="1:3" x14ac:dyDescent="0.55000000000000004">
      <c r="A343">
        <v>901167908</v>
      </c>
      <c r="B343">
        <v>17</v>
      </c>
      <c r="C343" t="s">
        <v>126</v>
      </c>
    </row>
    <row r="344" spans="1:3" x14ac:dyDescent="0.55000000000000004">
      <c r="A344">
        <v>901202065</v>
      </c>
      <c r="B344">
        <v>13</v>
      </c>
      <c r="C344" t="s">
        <v>0</v>
      </c>
    </row>
    <row r="345" spans="1:3" x14ac:dyDescent="0.55000000000000004">
      <c r="A345">
        <v>901217533</v>
      </c>
      <c r="B345">
        <v>3</v>
      </c>
      <c r="C345" t="s">
        <v>0</v>
      </c>
    </row>
    <row r="346" spans="1:3" hidden="1" x14ac:dyDescent="0.55000000000000004">
      <c r="A346">
        <v>901232676</v>
      </c>
      <c r="B346">
        <v>21</v>
      </c>
      <c r="C346" t="s">
        <v>0</v>
      </c>
    </row>
    <row r="347" spans="1:3" x14ac:dyDescent="0.55000000000000004">
      <c r="A347">
        <v>901235832</v>
      </c>
      <c r="B347">
        <v>13</v>
      </c>
      <c r="C347" t="s">
        <v>127</v>
      </c>
    </row>
    <row r="348" spans="1:3" x14ac:dyDescent="0.55000000000000004">
      <c r="A348">
        <v>901250402</v>
      </c>
      <c r="B348">
        <v>3</v>
      </c>
      <c r="C348" t="s">
        <v>128</v>
      </c>
    </row>
    <row r="349" spans="1:3" hidden="1" x14ac:dyDescent="0.55000000000000004">
      <c r="A349">
        <v>901264617</v>
      </c>
      <c r="B349">
        <v>21</v>
      </c>
      <c r="C349" t="s">
        <v>129</v>
      </c>
    </row>
    <row r="350" spans="1:3" hidden="1" x14ac:dyDescent="0.55000000000000004">
      <c r="A350">
        <v>901271193</v>
      </c>
      <c r="B350">
        <v>23</v>
      </c>
      <c r="C350" t="s">
        <v>0</v>
      </c>
    </row>
    <row r="351" spans="1:3" hidden="1" x14ac:dyDescent="0.55000000000000004">
      <c r="A351">
        <v>901303678</v>
      </c>
      <c r="B351">
        <v>32</v>
      </c>
      <c r="C351" t="s">
        <v>0</v>
      </c>
    </row>
    <row r="352" spans="1:3" hidden="1" x14ac:dyDescent="0.55000000000000004">
      <c r="A352">
        <v>901304562</v>
      </c>
      <c r="B352">
        <v>23</v>
      </c>
      <c r="C352" t="s">
        <v>130</v>
      </c>
    </row>
    <row r="353" spans="1:3" hidden="1" x14ac:dyDescent="0.55000000000000004">
      <c r="A353">
        <v>901337053</v>
      </c>
      <c r="B353">
        <v>32</v>
      </c>
      <c r="C353" t="s">
        <v>131</v>
      </c>
    </row>
    <row r="354" spans="1:3" hidden="1" x14ac:dyDescent="0.55000000000000004">
      <c r="A354">
        <v>905362169</v>
      </c>
      <c r="B354">
        <v>24</v>
      </c>
      <c r="C354" t="s">
        <v>132</v>
      </c>
    </row>
    <row r="355" spans="1:3" x14ac:dyDescent="0.55000000000000004">
      <c r="A355">
        <v>905392099</v>
      </c>
      <c r="B355">
        <v>8</v>
      </c>
      <c r="C355" t="s">
        <v>132</v>
      </c>
    </row>
    <row r="356" spans="1:3" hidden="1" x14ac:dyDescent="0.55000000000000004">
      <c r="A356">
        <v>905468834</v>
      </c>
      <c r="B356">
        <v>28</v>
      </c>
      <c r="C356" t="s">
        <v>132</v>
      </c>
    </row>
    <row r="357" spans="1:3" x14ac:dyDescent="0.55000000000000004">
      <c r="A357">
        <v>905509790</v>
      </c>
      <c r="B357">
        <v>11</v>
      </c>
      <c r="C357" t="s">
        <v>132</v>
      </c>
    </row>
    <row r="358" spans="1:3" hidden="1" x14ac:dyDescent="0.55000000000000004">
      <c r="A358">
        <v>905530792</v>
      </c>
      <c r="B358">
        <v>31</v>
      </c>
      <c r="C358" t="s">
        <v>132</v>
      </c>
    </row>
    <row r="359" spans="1:3" x14ac:dyDescent="0.55000000000000004">
      <c r="A359">
        <v>905555450</v>
      </c>
      <c r="B359">
        <v>2</v>
      </c>
      <c r="C359" t="s">
        <v>132</v>
      </c>
    </row>
    <row r="360" spans="1:3" x14ac:dyDescent="0.55000000000000004">
      <c r="A360">
        <v>905569986</v>
      </c>
      <c r="B360">
        <v>6</v>
      </c>
      <c r="C360" t="s">
        <v>132</v>
      </c>
    </row>
    <row r="361" spans="1:3" hidden="1" x14ac:dyDescent="0.55000000000000004">
      <c r="A361">
        <v>905571251</v>
      </c>
      <c r="B361">
        <v>30</v>
      </c>
      <c r="C361" t="s">
        <v>132</v>
      </c>
    </row>
    <row r="362" spans="1:3" hidden="1" x14ac:dyDescent="0.55000000000000004">
      <c r="A362">
        <v>905653647</v>
      </c>
      <c r="B362">
        <v>18</v>
      </c>
      <c r="C362" t="s">
        <v>132</v>
      </c>
    </row>
    <row r="363" spans="1:3" x14ac:dyDescent="0.55000000000000004">
      <c r="A363">
        <v>905667657</v>
      </c>
      <c r="B363">
        <v>4</v>
      </c>
      <c r="C363" t="s">
        <v>132</v>
      </c>
    </row>
    <row r="364" spans="1:3" x14ac:dyDescent="0.55000000000000004">
      <c r="A364">
        <v>905701526</v>
      </c>
      <c r="B364">
        <v>1</v>
      </c>
      <c r="C364" t="s">
        <v>132</v>
      </c>
    </row>
    <row r="365" spans="1:3" hidden="1" x14ac:dyDescent="0.55000000000000004">
      <c r="A365">
        <v>905712777</v>
      </c>
      <c r="B365">
        <v>27</v>
      </c>
      <c r="C365" t="s">
        <v>132</v>
      </c>
    </row>
    <row r="366" spans="1:3" x14ac:dyDescent="0.55000000000000004">
      <c r="A366">
        <v>905721100</v>
      </c>
      <c r="B366">
        <v>7</v>
      </c>
      <c r="C366" t="s">
        <v>132</v>
      </c>
    </row>
    <row r="367" spans="1:3" x14ac:dyDescent="0.55000000000000004">
      <c r="A367">
        <v>905769427</v>
      </c>
      <c r="B367">
        <v>14</v>
      </c>
      <c r="C367" t="s">
        <v>132</v>
      </c>
    </row>
    <row r="368" spans="1:3" x14ac:dyDescent="0.55000000000000004">
      <c r="A368">
        <v>905781924</v>
      </c>
      <c r="B368">
        <v>15</v>
      </c>
      <c r="C368" t="s">
        <v>132</v>
      </c>
    </row>
    <row r="369" spans="1:3" hidden="1" x14ac:dyDescent="0.55000000000000004">
      <c r="A369">
        <v>905794635</v>
      </c>
      <c r="B369">
        <v>25</v>
      </c>
      <c r="C369" t="s">
        <v>132</v>
      </c>
    </row>
    <row r="370" spans="1:3" hidden="1" x14ac:dyDescent="0.55000000000000004">
      <c r="A370">
        <v>905799622</v>
      </c>
      <c r="B370">
        <v>20</v>
      </c>
      <c r="C370" t="s">
        <v>132</v>
      </c>
    </row>
    <row r="371" spans="1:3" x14ac:dyDescent="0.55000000000000004">
      <c r="A371">
        <v>905800084</v>
      </c>
      <c r="B371">
        <v>16</v>
      </c>
      <c r="C371" t="s">
        <v>132</v>
      </c>
    </row>
    <row r="372" spans="1:3" x14ac:dyDescent="0.55000000000000004">
      <c r="A372">
        <v>905875810</v>
      </c>
      <c r="B372">
        <v>10</v>
      </c>
      <c r="C372" t="s">
        <v>132</v>
      </c>
    </row>
    <row r="373" spans="1:3" x14ac:dyDescent="0.55000000000000004">
      <c r="A373">
        <v>905913634</v>
      </c>
      <c r="B373">
        <v>12</v>
      </c>
      <c r="C373" t="s">
        <v>132</v>
      </c>
    </row>
    <row r="374" spans="1:3" hidden="1" x14ac:dyDescent="0.55000000000000004">
      <c r="A374">
        <v>905964109</v>
      </c>
      <c r="B374">
        <v>29</v>
      </c>
      <c r="C374" t="s">
        <v>132</v>
      </c>
    </row>
    <row r="375" spans="1:3" hidden="1" x14ac:dyDescent="0.55000000000000004">
      <c r="A375">
        <v>905990199</v>
      </c>
      <c r="B375">
        <v>22</v>
      </c>
      <c r="C375" t="s">
        <v>132</v>
      </c>
    </row>
    <row r="376" spans="1:3" hidden="1" x14ac:dyDescent="0.55000000000000004">
      <c r="A376">
        <v>906017604</v>
      </c>
      <c r="B376">
        <v>26</v>
      </c>
      <c r="C376" t="s">
        <v>132</v>
      </c>
    </row>
    <row r="377" spans="1:3" x14ac:dyDescent="0.55000000000000004">
      <c r="A377">
        <v>906027807</v>
      </c>
      <c r="B377">
        <v>9</v>
      </c>
      <c r="C377" t="s">
        <v>132</v>
      </c>
    </row>
    <row r="378" spans="1:3" x14ac:dyDescent="0.55000000000000004">
      <c r="A378">
        <v>906034441</v>
      </c>
      <c r="B378">
        <v>5</v>
      </c>
      <c r="C378" t="s">
        <v>132</v>
      </c>
    </row>
    <row r="379" spans="1:3" hidden="1" x14ac:dyDescent="0.55000000000000004">
      <c r="A379">
        <v>906046200</v>
      </c>
      <c r="B379">
        <v>19</v>
      </c>
      <c r="C379" t="s">
        <v>132</v>
      </c>
    </row>
    <row r="380" spans="1:3" x14ac:dyDescent="0.55000000000000004">
      <c r="A380">
        <v>906136191</v>
      </c>
      <c r="B380">
        <v>17</v>
      </c>
      <c r="C380" t="s">
        <v>132</v>
      </c>
    </row>
    <row r="381" spans="1:3" x14ac:dyDescent="0.55000000000000004">
      <c r="A381">
        <v>906203248</v>
      </c>
      <c r="B381">
        <v>13</v>
      </c>
      <c r="C381" t="s">
        <v>132</v>
      </c>
    </row>
    <row r="382" spans="1:3" x14ac:dyDescent="0.55000000000000004">
      <c r="A382">
        <v>906218670</v>
      </c>
      <c r="B382">
        <v>3</v>
      </c>
      <c r="C382" t="s">
        <v>132</v>
      </c>
    </row>
    <row r="383" spans="1:3" hidden="1" x14ac:dyDescent="0.55000000000000004">
      <c r="A383">
        <v>906233812</v>
      </c>
      <c r="B383">
        <v>21</v>
      </c>
      <c r="C383" t="s">
        <v>132</v>
      </c>
    </row>
    <row r="384" spans="1:3" hidden="1" x14ac:dyDescent="0.55000000000000004">
      <c r="A384">
        <v>906272368</v>
      </c>
      <c r="B384">
        <v>23</v>
      </c>
      <c r="C384" t="s">
        <v>132</v>
      </c>
    </row>
    <row r="385" spans="1:3" hidden="1" x14ac:dyDescent="0.55000000000000004">
      <c r="A385">
        <v>906304853</v>
      </c>
      <c r="B385">
        <v>32</v>
      </c>
      <c r="C385" t="s">
        <v>132</v>
      </c>
    </row>
    <row r="386" spans="1:3" hidden="1" x14ac:dyDescent="0.55000000000000004">
      <c r="A386">
        <v>906669881</v>
      </c>
      <c r="B386">
        <v>33</v>
      </c>
      <c r="C386" t="s">
        <v>133</v>
      </c>
    </row>
    <row r="387" spans="1:3" hidden="1" x14ac:dyDescent="0.55000000000000004">
      <c r="A387">
        <v>906678008</v>
      </c>
      <c r="B387">
        <v>33</v>
      </c>
      <c r="C387" t="s">
        <v>134</v>
      </c>
    </row>
    <row r="388" spans="1:3" hidden="1" x14ac:dyDescent="0.55000000000000004">
      <c r="A388">
        <v>906685686</v>
      </c>
      <c r="B388">
        <v>33</v>
      </c>
      <c r="C388" t="s">
        <v>135</v>
      </c>
    </row>
    <row r="389" spans="1:3" hidden="1" x14ac:dyDescent="0.55000000000000004">
      <c r="A389">
        <v>906693380</v>
      </c>
      <c r="B389">
        <v>33</v>
      </c>
      <c r="C389" t="s">
        <v>136</v>
      </c>
    </row>
    <row r="390" spans="1:3" hidden="1" x14ac:dyDescent="0.55000000000000004">
      <c r="A390">
        <v>906701014</v>
      </c>
      <c r="B390">
        <v>33</v>
      </c>
      <c r="C390" t="s">
        <v>137</v>
      </c>
    </row>
    <row r="391" spans="1:3" hidden="1" x14ac:dyDescent="0.55000000000000004">
      <c r="A391">
        <v>907286002</v>
      </c>
      <c r="B391">
        <v>33</v>
      </c>
      <c r="C391" t="s">
        <v>138</v>
      </c>
    </row>
    <row r="392" spans="1:3" hidden="1" x14ac:dyDescent="0.55000000000000004">
      <c r="A392">
        <v>930361027</v>
      </c>
      <c r="B392">
        <v>24</v>
      </c>
      <c r="C392" t="s">
        <v>49</v>
      </c>
    </row>
    <row r="393" spans="1:3" x14ac:dyDescent="0.55000000000000004">
      <c r="A393">
        <v>930390942</v>
      </c>
      <c r="B393">
        <v>8</v>
      </c>
      <c r="C393" t="s">
        <v>49</v>
      </c>
    </row>
    <row r="394" spans="1:3" hidden="1" x14ac:dyDescent="0.55000000000000004">
      <c r="A394">
        <v>930467692</v>
      </c>
      <c r="B394">
        <v>28</v>
      </c>
      <c r="C394" t="s">
        <v>49</v>
      </c>
    </row>
    <row r="395" spans="1:3" x14ac:dyDescent="0.55000000000000004">
      <c r="A395">
        <v>930508633</v>
      </c>
      <c r="B395">
        <v>11</v>
      </c>
      <c r="C395" t="s">
        <v>49</v>
      </c>
    </row>
    <row r="396" spans="1:3" hidden="1" x14ac:dyDescent="0.55000000000000004">
      <c r="A396">
        <v>930529635</v>
      </c>
      <c r="B396">
        <v>31</v>
      </c>
      <c r="C396" t="s">
        <v>49</v>
      </c>
    </row>
    <row r="397" spans="1:3" x14ac:dyDescent="0.55000000000000004">
      <c r="A397">
        <v>930554293</v>
      </c>
      <c r="B397">
        <v>2</v>
      </c>
      <c r="C397" t="s">
        <v>49</v>
      </c>
    </row>
    <row r="398" spans="1:3" x14ac:dyDescent="0.55000000000000004">
      <c r="A398">
        <v>930568829</v>
      </c>
      <c r="B398">
        <v>6</v>
      </c>
      <c r="C398" t="s">
        <v>49</v>
      </c>
    </row>
    <row r="399" spans="1:3" hidden="1" x14ac:dyDescent="0.55000000000000004">
      <c r="A399">
        <v>930570095</v>
      </c>
      <c r="B399">
        <v>30</v>
      </c>
      <c r="C399" t="s">
        <v>49</v>
      </c>
    </row>
    <row r="400" spans="1:3" hidden="1" x14ac:dyDescent="0.55000000000000004">
      <c r="A400">
        <v>930652490</v>
      </c>
      <c r="B400">
        <v>18</v>
      </c>
      <c r="C400" t="s">
        <v>49</v>
      </c>
    </row>
    <row r="401" spans="1:3" x14ac:dyDescent="0.55000000000000004">
      <c r="A401">
        <v>930666500</v>
      </c>
      <c r="B401">
        <v>4</v>
      </c>
      <c r="C401" t="s">
        <v>49</v>
      </c>
    </row>
    <row r="402" spans="1:3" x14ac:dyDescent="0.55000000000000004">
      <c r="A402">
        <v>930700369</v>
      </c>
      <c r="B402">
        <v>1</v>
      </c>
      <c r="C402" t="s">
        <v>49</v>
      </c>
    </row>
    <row r="403" spans="1:3" hidden="1" x14ac:dyDescent="0.55000000000000004">
      <c r="A403">
        <v>930711620</v>
      </c>
      <c r="B403">
        <v>27</v>
      </c>
      <c r="C403" t="s">
        <v>49</v>
      </c>
    </row>
    <row r="404" spans="1:3" x14ac:dyDescent="0.55000000000000004">
      <c r="A404">
        <v>930719943</v>
      </c>
      <c r="B404">
        <v>7</v>
      </c>
      <c r="C404" t="s">
        <v>49</v>
      </c>
    </row>
    <row r="405" spans="1:3" x14ac:dyDescent="0.55000000000000004">
      <c r="A405">
        <v>930768270</v>
      </c>
      <c r="B405">
        <v>14</v>
      </c>
      <c r="C405" t="s">
        <v>49</v>
      </c>
    </row>
    <row r="406" spans="1:3" x14ac:dyDescent="0.55000000000000004">
      <c r="A406">
        <v>930780722</v>
      </c>
      <c r="B406">
        <v>15</v>
      </c>
      <c r="C406" t="s">
        <v>49</v>
      </c>
    </row>
    <row r="407" spans="1:3" hidden="1" x14ac:dyDescent="0.55000000000000004">
      <c r="A407">
        <v>930793538</v>
      </c>
      <c r="B407">
        <v>25</v>
      </c>
      <c r="C407" t="s">
        <v>49</v>
      </c>
    </row>
    <row r="408" spans="1:3" hidden="1" x14ac:dyDescent="0.55000000000000004">
      <c r="A408">
        <v>930798465</v>
      </c>
      <c r="B408">
        <v>20</v>
      </c>
      <c r="C408" t="s">
        <v>49</v>
      </c>
    </row>
    <row r="409" spans="1:3" x14ac:dyDescent="0.55000000000000004">
      <c r="A409">
        <v>930798927</v>
      </c>
      <c r="B409">
        <v>16</v>
      </c>
      <c r="C409" t="s">
        <v>49</v>
      </c>
    </row>
    <row r="410" spans="1:3" x14ac:dyDescent="0.55000000000000004">
      <c r="A410">
        <v>930874653</v>
      </c>
      <c r="B410">
        <v>10</v>
      </c>
      <c r="C410" t="s">
        <v>49</v>
      </c>
    </row>
    <row r="411" spans="1:3" x14ac:dyDescent="0.55000000000000004">
      <c r="A411">
        <v>930912477</v>
      </c>
      <c r="B411">
        <v>12</v>
      </c>
      <c r="C411" t="s">
        <v>49</v>
      </c>
    </row>
    <row r="412" spans="1:3" hidden="1" x14ac:dyDescent="0.55000000000000004">
      <c r="A412">
        <v>930962952</v>
      </c>
      <c r="B412">
        <v>29</v>
      </c>
      <c r="C412" t="s">
        <v>49</v>
      </c>
    </row>
    <row r="413" spans="1:3" hidden="1" x14ac:dyDescent="0.55000000000000004">
      <c r="A413">
        <v>930989042</v>
      </c>
      <c r="B413">
        <v>22</v>
      </c>
      <c r="C413" t="s">
        <v>49</v>
      </c>
    </row>
    <row r="414" spans="1:3" hidden="1" x14ac:dyDescent="0.55000000000000004">
      <c r="A414">
        <v>931016462</v>
      </c>
      <c r="B414">
        <v>26</v>
      </c>
      <c r="C414" t="s">
        <v>49</v>
      </c>
    </row>
    <row r="415" spans="1:3" x14ac:dyDescent="0.55000000000000004">
      <c r="A415">
        <v>931026650</v>
      </c>
      <c r="B415">
        <v>9</v>
      </c>
      <c r="C415" t="s">
        <v>49</v>
      </c>
    </row>
    <row r="416" spans="1:3" x14ac:dyDescent="0.55000000000000004">
      <c r="A416">
        <v>931033284</v>
      </c>
      <c r="B416">
        <v>5</v>
      </c>
      <c r="C416" t="s">
        <v>49</v>
      </c>
    </row>
    <row r="417" spans="1:3" hidden="1" x14ac:dyDescent="0.55000000000000004">
      <c r="A417">
        <v>931045043</v>
      </c>
      <c r="B417">
        <v>19</v>
      </c>
      <c r="C417" t="s">
        <v>49</v>
      </c>
    </row>
    <row r="418" spans="1:3" x14ac:dyDescent="0.55000000000000004">
      <c r="A418">
        <v>931135034</v>
      </c>
      <c r="B418">
        <v>17</v>
      </c>
      <c r="C418" t="s">
        <v>49</v>
      </c>
    </row>
    <row r="419" spans="1:3" x14ac:dyDescent="0.55000000000000004">
      <c r="A419">
        <v>931202045</v>
      </c>
      <c r="B419">
        <v>13</v>
      </c>
      <c r="C419" t="s">
        <v>49</v>
      </c>
    </row>
    <row r="420" spans="1:3" x14ac:dyDescent="0.55000000000000004">
      <c r="A420">
        <v>931217513</v>
      </c>
      <c r="B420">
        <v>3</v>
      </c>
      <c r="C420" t="s">
        <v>49</v>
      </c>
    </row>
    <row r="421" spans="1:3" hidden="1" x14ac:dyDescent="0.55000000000000004">
      <c r="A421">
        <v>931232655</v>
      </c>
      <c r="B421">
        <v>21</v>
      </c>
      <c r="C421" t="s">
        <v>49</v>
      </c>
    </row>
    <row r="422" spans="1:3" hidden="1" x14ac:dyDescent="0.55000000000000004">
      <c r="A422">
        <v>931271257</v>
      </c>
      <c r="B422">
        <v>23</v>
      </c>
      <c r="C422" t="s">
        <v>49</v>
      </c>
    </row>
    <row r="423" spans="1:3" hidden="1" x14ac:dyDescent="0.55000000000000004">
      <c r="A423">
        <v>931303696</v>
      </c>
      <c r="B423">
        <v>32</v>
      </c>
      <c r="C423" t="s">
        <v>49</v>
      </c>
    </row>
    <row r="424" spans="1:3" hidden="1" x14ac:dyDescent="0.55000000000000004">
      <c r="A424">
        <v>1200392599</v>
      </c>
      <c r="B424">
        <v>24</v>
      </c>
      <c r="C424" t="s">
        <v>139</v>
      </c>
    </row>
    <row r="425" spans="1:3" hidden="1" x14ac:dyDescent="0.55000000000000004">
      <c r="A425">
        <v>1200393419</v>
      </c>
      <c r="B425">
        <v>24</v>
      </c>
      <c r="C425" t="s">
        <v>0</v>
      </c>
    </row>
    <row r="426" spans="1:3" x14ac:dyDescent="0.55000000000000004">
      <c r="A426">
        <v>1200421699</v>
      </c>
      <c r="B426">
        <v>8</v>
      </c>
      <c r="C426" t="s">
        <v>140</v>
      </c>
    </row>
    <row r="427" spans="1:3" x14ac:dyDescent="0.55000000000000004">
      <c r="A427">
        <v>1200422521</v>
      </c>
      <c r="B427">
        <v>8</v>
      </c>
      <c r="C427" t="s">
        <v>0</v>
      </c>
    </row>
    <row r="428" spans="1:3" hidden="1" x14ac:dyDescent="0.55000000000000004">
      <c r="A428">
        <v>1200499206</v>
      </c>
      <c r="B428">
        <v>28</v>
      </c>
      <c r="C428" t="s">
        <v>141</v>
      </c>
    </row>
    <row r="429" spans="1:3" hidden="1" x14ac:dyDescent="0.55000000000000004">
      <c r="A429">
        <v>1200500025</v>
      </c>
      <c r="B429">
        <v>28</v>
      </c>
      <c r="C429" t="s">
        <v>0</v>
      </c>
    </row>
    <row r="430" spans="1:3" x14ac:dyDescent="0.55000000000000004">
      <c r="A430">
        <v>1200539377</v>
      </c>
      <c r="B430">
        <v>11</v>
      </c>
      <c r="C430" t="s">
        <v>142</v>
      </c>
    </row>
    <row r="431" spans="1:3" x14ac:dyDescent="0.55000000000000004">
      <c r="A431">
        <v>1200540197</v>
      </c>
      <c r="B431">
        <v>11</v>
      </c>
      <c r="C431" t="s">
        <v>0</v>
      </c>
    </row>
    <row r="432" spans="1:3" hidden="1" x14ac:dyDescent="0.55000000000000004">
      <c r="A432">
        <v>1200561615</v>
      </c>
      <c r="B432">
        <v>31</v>
      </c>
      <c r="C432" t="s">
        <v>143</v>
      </c>
    </row>
    <row r="433" spans="1:3" hidden="1" x14ac:dyDescent="0.55000000000000004">
      <c r="A433">
        <v>1200562435</v>
      </c>
      <c r="B433">
        <v>31</v>
      </c>
      <c r="C433" t="s">
        <v>0</v>
      </c>
    </row>
    <row r="434" spans="1:3" x14ac:dyDescent="0.55000000000000004">
      <c r="A434">
        <v>1200585333</v>
      </c>
      <c r="B434">
        <v>2</v>
      </c>
      <c r="C434" t="s">
        <v>144</v>
      </c>
    </row>
    <row r="435" spans="1:3" x14ac:dyDescent="0.55000000000000004">
      <c r="A435">
        <v>1200586153</v>
      </c>
      <c r="B435">
        <v>2</v>
      </c>
      <c r="C435" t="s">
        <v>0</v>
      </c>
    </row>
    <row r="436" spans="1:3" x14ac:dyDescent="0.55000000000000004">
      <c r="A436">
        <v>1200600325</v>
      </c>
      <c r="B436">
        <v>6</v>
      </c>
      <c r="C436" t="s">
        <v>145</v>
      </c>
    </row>
    <row r="437" spans="1:3" x14ac:dyDescent="0.55000000000000004">
      <c r="A437">
        <v>1200601145</v>
      </c>
      <c r="B437">
        <v>6</v>
      </c>
      <c r="C437" t="s">
        <v>0</v>
      </c>
    </row>
    <row r="438" spans="1:3" hidden="1" x14ac:dyDescent="0.55000000000000004">
      <c r="A438">
        <v>1200602063</v>
      </c>
      <c r="B438">
        <v>30</v>
      </c>
      <c r="C438" t="s">
        <v>146</v>
      </c>
    </row>
    <row r="439" spans="1:3" hidden="1" x14ac:dyDescent="0.55000000000000004">
      <c r="A439">
        <v>1200602880</v>
      </c>
      <c r="B439">
        <v>30</v>
      </c>
      <c r="C439" t="s">
        <v>0</v>
      </c>
    </row>
    <row r="440" spans="1:3" hidden="1" x14ac:dyDescent="0.55000000000000004">
      <c r="A440">
        <v>1200683243</v>
      </c>
      <c r="B440">
        <v>18</v>
      </c>
      <c r="C440" t="s">
        <v>147</v>
      </c>
    </row>
    <row r="441" spans="1:3" hidden="1" x14ac:dyDescent="0.55000000000000004">
      <c r="A441">
        <v>1200684062</v>
      </c>
      <c r="B441">
        <v>18</v>
      </c>
      <c r="C441" t="s">
        <v>0</v>
      </c>
    </row>
    <row r="442" spans="1:3" x14ac:dyDescent="0.55000000000000004">
      <c r="A442">
        <v>1200697202</v>
      </c>
      <c r="B442">
        <v>4</v>
      </c>
      <c r="C442" t="s">
        <v>148</v>
      </c>
    </row>
    <row r="443" spans="1:3" x14ac:dyDescent="0.55000000000000004">
      <c r="A443">
        <v>1200698003</v>
      </c>
      <c r="B443">
        <v>4</v>
      </c>
      <c r="C443" t="s">
        <v>0</v>
      </c>
    </row>
    <row r="444" spans="1:3" x14ac:dyDescent="0.55000000000000004">
      <c r="A444">
        <v>1200731405</v>
      </c>
      <c r="B444">
        <v>1</v>
      </c>
      <c r="C444" t="s">
        <v>149</v>
      </c>
    </row>
    <row r="445" spans="1:3" x14ac:dyDescent="0.55000000000000004">
      <c r="A445">
        <v>1200732225</v>
      </c>
      <c r="B445">
        <v>1</v>
      </c>
      <c r="C445" t="s">
        <v>0</v>
      </c>
    </row>
    <row r="446" spans="1:3" hidden="1" x14ac:dyDescent="0.55000000000000004">
      <c r="A446">
        <v>1200743205</v>
      </c>
      <c r="B446">
        <v>27</v>
      </c>
      <c r="C446" t="s">
        <v>150</v>
      </c>
    </row>
    <row r="447" spans="1:3" hidden="1" x14ac:dyDescent="0.55000000000000004">
      <c r="A447">
        <v>1200744024</v>
      </c>
      <c r="B447">
        <v>27</v>
      </c>
      <c r="C447" t="s">
        <v>0</v>
      </c>
    </row>
    <row r="448" spans="1:3" x14ac:dyDescent="0.55000000000000004">
      <c r="A448">
        <v>1200750973</v>
      </c>
      <c r="B448">
        <v>7</v>
      </c>
      <c r="C448" t="s">
        <v>151</v>
      </c>
    </row>
    <row r="449" spans="1:3" x14ac:dyDescent="0.55000000000000004">
      <c r="A449">
        <v>1200751792</v>
      </c>
      <c r="B449">
        <v>7</v>
      </c>
      <c r="C449" t="s">
        <v>0</v>
      </c>
    </row>
    <row r="450" spans="1:3" x14ac:dyDescent="0.55000000000000004">
      <c r="A450">
        <v>1200799307</v>
      </c>
      <c r="B450">
        <v>14</v>
      </c>
      <c r="C450" t="s">
        <v>152</v>
      </c>
    </row>
    <row r="451" spans="1:3" x14ac:dyDescent="0.55000000000000004">
      <c r="A451">
        <v>1200800127</v>
      </c>
      <c r="B451">
        <v>14</v>
      </c>
      <c r="C451" t="s">
        <v>0</v>
      </c>
    </row>
    <row r="452" spans="1:3" x14ac:dyDescent="0.55000000000000004">
      <c r="A452">
        <v>1200813262</v>
      </c>
      <c r="B452">
        <v>15</v>
      </c>
      <c r="C452" t="s">
        <v>153</v>
      </c>
    </row>
    <row r="453" spans="1:3" x14ac:dyDescent="0.55000000000000004">
      <c r="A453">
        <v>1200814081</v>
      </c>
      <c r="B453">
        <v>15</v>
      </c>
      <c r="C453" t="s">
        <v>0</v>
      </c>
    </row>
    <row r="454" spans="1:3" hidden="1" x14ac:dyDescent="0.55000000000000004">
      <c r="A454">
        <v>1200826040</v>
      </c>
      <c r="B454">
        <v>25</v>
      </c>
      <c r="C454" t="s">
        <v>154</v>
      </c>
    </row>
    <row r="455" spans="1:3" hidden="1" x14ac:dyDescent="0.55000000000000004">
      <c r="A455">
        <v>1200826858</v>
      </c>
      <c r="B455">
        <v>25</v>
      </c>
      <c r="C455" t="s">
        <v>0</v>
      </c>
    </row>
    <row r="456" spans="1:3" x14ac:dyDescent="0.55000000000000004">
      <c r="A456">
        <v>1200830402</v>
      </c>
      <c r="B456">
        <v>16</v>
      </c>
      <c r="C456" t="s">
        <v>155</v>
      </c>
    </row>
    <row r="457" spans="1:3" hidden="1" x14ac:dyDescent="0.55000000000000004">
      <c r="A457">
        <v>1200830437</v>
      </c>
      <c r="B457">
        <v>20</v>
      </c>
      <c r="C457" t="s">
        <v>156</v>
      </c>
    </row>
    <row r="458" spans="1:3" x14ac:dyDescent="0.55000000000000004">
      <c r="A458">
        <v>1200831221</v>
      </c>
      <c r="B458">
        <v>16</v>
      </c>
      <c r="C458" t="s">
        <v>0</v>
      </c>
    </row>
    <row r="459" spans="1:3" hidden="1" x14ac:dyDescent="0.55000000000000004">
      <c r="A459">
        <v>1200831255</v>
      </c>
      <c r="B459">
        <v>20</v>
      </c>
      <c r="C459" t="s">
        <v>0</v>
      </c>
    </row>
    <row r="460" spans="1:3" x14ac:dyDescent="0.55000000000000004">
      <c r="A460">
        <v>1200905687</v>
      </c>
      <c r="B460">
        <v>10</v>
      </c>
      <c r="C460" t="s">
        <v>157</v>
      </c>
    </row>
    <row r="461" spans="1:3" x14ac:dyDescent="0.55000000000000004">
      <c r="A461">
        <v>1200906507</v>
      </c>
      <c r="B461">
        <v>10</v>
      </c>
      <c r="C461" t="s">
        <v>0</v>
      </c>
    </row>
    <row r="462" spans="1:3" x14ac:dyDescent="0.55000000000000004">
      <c r="A462">
        <v>1200942083</v>
      </c>
      <c r="B462">
        <v>12</v>
      </c>
      <c r="C462" t="s">
        <v>158</v>
      </c>
    </row>
    <row r="463" spans="1:3" x14ac:dyDescent="0.55000000000000004">
      <c r="A463">
        <v>1200942884</v>
      </c>
      <c r="B463">
        <v>12</v>
      </c>
      <c r="C463" t="s">
        <v>0</v>
      </c>
    </row>
    <row r="464" spans="1:3" hidden="1" x14ac:dyDescent="0.55000000000000004">
      <c r="A464">
        <v>1200994523</v>
      </c>
      <c r="B464">
        <v>29</v>
      </c>
      <c r="C464" t="s">
        <v>159</v>
      </c>
    </row>
    <row r="465" spans="1:3" hidden="1" x14ac:dyDescent="0.55000000000000004">
      <c r="A465">
        <v>1200995341</v>
      </c>
      <c r="B465">
        <v>29</v>
      </c>
      <c r="C465" t="s">
        <v>0</v>
      </c>
    </row>
    <row r="466" spans="1:3" hidden="1" x14ac:dyDescent="0.55000000000000004">
      <c r="A466">
        <v>1201021008</v>
      </c>
      <c r="B466">
        <v>22</v>
      </c>
      <c r="C466" t="s">
        <v>160</v>
      </c>
    </row>
    <row r="467" spans="1:3" hidden="1" x14ac:dyDescent="0.55000000000000004">
      <c r="A467">
        <v>1201021826</v>
      </c>
      <c r="B467">
        <v>22</v>
      </c>
      <c r="C467" t="s">
        <v>0</v>
      </c>
    </row>
    <row r="468" spans="1:3" hidden="1" x14ac:dyDescent="0.55000000000000004">
      <c r="A468">
        <v>1201048988</v>
      </c>
      <c r="B468">
        <v>26</v>
      </c>
      <c r="C468" t="s">
        <v>161</v>
      </c>
    </row>
    <row r="469" spans="1:3" hidden="1" x14ac:dyDescent="0.55000000000000004">
      <c r="A469">
        <v>1201049807</v>
      </c>
      <c r="B469">
        <v>26</v>
      </c>
      <c r="C469" t="s">
        <v>0</v>
      </c>
    </row>
    <row r="470" spans="1:3" x14ac:dyDescent="0.55000000000000004">
      <c r="A470">
        <v>1201058013</v>
      </c>
      <c r="B470">
        <v>9</v>
      </c>
      <c r="C470" t="s">
        <v>162</v>
      </c>
    </row>
    <row r="471" spans="1:3" x14ac:dyDescent="0.55000000000000004">
      <c r="A471">
        <v>1201058833</v>
      </c>
      <c r="B471">
        <v>9</v>
      </c>
      <c r="C471" t="s">
        <v>0</v>
      </c>
    </row>
    <row r="472" spans="1:3" x14ac:dyDescent="0.55000000000000004">
      <c r="A472">
        <v>1201065127</v>
      </c>
      <c r="B472">
        <v>5</v>
      </c>
      <c r="C472" t="s">
        <v>163</v>
      </c>
    </row>
    <row r="473" spans="1:3" x14ac:dyDescent="0.55000000000000004">
      <c r="A473">
        <v>1201065945</v>
      </c>
      <c r="B473">
        <v>5</v>
      </c>
      <c r="C473" t="s">
        <v>0</v>
      </c>
    </row>
    <row r="474" spans="1:3" hidden="1" x14ac:dyDescent="0.55000000000000004">
      <c r="A474">
        <v>1201076680</v>
      </c>
      <c r="B474">
        <v>19</v>
      </c>
      <c r="C474" t="s">
        <v>164</v>
      </c>
    </row>
    <row r="475" spans="1:3" hidden="1" x14ac:dyDescent="0.55000000000000004">
      <c r="A475">
        <v>1201077497</v>
      </c>
      <c r="B475">
        <v>19</v>
      </c>
      <c r="C475" t="s">
        <v>0</v>
      </c>
    </row>
    <row r="476" spans="1:3" x14ac:dyDescent="0.55000000000000004">
      <c r="A476">
        <v>1201166068</v>
      </c>
      <c r="B476">
        <v>17</v>
      </c>
      <c r="C476" t="s">
        <v>165</v>
      </c>
    </row>
    <row r="477" spans="1:3" x14ac:dyDescent="0.55000000000000004">
      <c r="A477">
        <v>1201166888</v>
      </c>
      <c r="B477">
        <v>17</v>
      </c>
      <c r="C477" t="s">
        <v>0</v>
      </c>
    </row>
    <row r="478" spans="1:3" x14ac:dyDescent="0.55000000000000004">
      <c r="A478">
        <v>1201234608</v>
      </c>
      <c r="B478">
        <v>13</v>
      </c>
      <c r="C478" t="s">
        <v>166</v>
      </c>
    </row>
    <row r="479" spans="1:3" x14ac:dyDescent="0.55000000000000004">
      <c r="A479">
        <v>1201235426</v>
      </c>
      <c r="B479">
        <v>13</v>
      </c>
      <c r="C479" t="s">
        <v>0</v>
      </c>
    </row>
    <row r="480" spans="1:3" x14ac:dyDescent="0.55000000000000004">
      <c r="A480">
        <v>1201248580</v>
      </c>
      <c r="B480">
        <v>3</v>
      </c>
      <c r="C480" t="s">
        <v>167</v>
      </c>
    </row>
    <row r="481" spans="1:3" x14ac:dyDescent="0.55000000000000004">
      <c r="A481">
        <v>1201249399</v>
      </c>
      <c r="B481">
        <v>3</v>
      </c>
      <c r="C481" t="s">
        <v>0</v>
      </c>
    </row>
    <row r="482" spans="1:3" hidden="1" x14ac:dyDescent="0.55000000000000004">
      <c r="A482">
        <v>1201263408</v>
      </c>
      <c r="B482">
        <v>21</v>
      </c>
      <c r="C482" t="s">
        <v>168</v>
      </c>
    </row>
    <row r="483" spans="1:3" hidden="1" x14ac:dyDescent="0.55000000000000004">
      <c r="A483">
        <v>1201264226</v>
      </c>
      <c r="B483">
        <v>21</v>
      </c>
      <c r="C483" t="s">
        <v>0</v>
      </c>
    </row>
    <row r="484" spans="1:3" hidden="1" x14ac:dyDescent="0.55000000000000004">
      <c r="A484">
        <v>1201303177</v>
      </c>
      <c r="B484">
        <v>23</v>
      </c>
      <c r="C484" t="s">
        <v>169</v>
      </c>
    </row>
    <row r="485" spans="1:3" hidden="1" x14ac:dyDescent="0.55000000000000004">
      <c r="A485">
        <v>1201303994</v>
      </c>
      <c r="B485">
        <v>23</v>
      </c>
      <c r="C485" t="s">
        <v>0</v>
      </c>
    </row>
    <row r="486" spans="1:3" hidden="1" x14ac:dyDescent="0.55000000000000004">
      <c r="A486">
        <v>1201335281</v>
      </c>
      <c r="B486">
        <v>32</v>
      </c>
      <c r="C486" t="s">
        <v>170</v>
      </c>
    </row>
    <row r="487" spans="1:3" hidden="1" x14ac:dyDescent="0.55000000000000004">
      <c r="A487">
        <v>1201336098</v>
      </c>
      <c r="B487">
        <v>32</v>
      </c>
      <c r="C487" t="s">
        <v>0</v>
      </c>
    </row>
    <row r="488" spans="1:3" hidden="1" x14ac:dyDescent="0.55000000000000004">
      <c r="A488">
        <v>1205394211</v>
      </c>
      <c r="B488">
        <v>24</v>
      </c>
      <c r="C488" t="s">
        <v>171</v>
      </c>
    </row>
    <row r="489" spans="1:3" x14ac:dyDescent="0.55000000000000004">
      <c r="A489">
        <v>1205423329</v>
      </c>
      <c r="B489">
        <v>8</v>
      </c>
      <c r="C489" t="s">
        <v>171</v>
      </c>
    </row>
    <row r="490" spans="1:3" hidden="1" x14ac:dyDescent="0.55000000000000004">
      <c r="A490">
        <v>1205500956</v>
      </c>
      <c r="B490">
        <v>28</v>
      </c>
      <c r="C490" t="s">
        <v>171</v>
      </c>
    </row>
    <row r="491" spans="1:3" x14ac:dyDescent="0.55000000000000004">
      <c r="A491">
        <v>1205541020</v>
      </c>
      <c r="B491">
        <v>11</v>
      </c>
      <c r="C491" t="s">
        <v>171</v>
      </c>
    </row>
    <row r="492" spans="1:3" hidden="1" x14ac:dyDescent="0.55000000000000004">
      <c r="A492">
        <v>1205562772</v>
      </c>
      <c r="B492">
        <v>31</v>
      </c>
      <c r="C492" t="s">
        <v>171</v>
      </c>
    </row>
    <row r="493" spans="1:3" x14ac:dyDescent="0.55000000000000004">
      <c r="A493">
        <v>1205586680</v>
      </c>
      <c r="B493">
        <v>2</v>
      </c>
      <c r="C493" t="s">
        <v>171</v>
      </c>
    </row>
    <row r="494" spans="1:3" x14ac:dyDescent="0.55000000000000004">
      <c r="A494">
        <v>1205601216</v>
      </c>
      <c r="B494">
        <v>6</v>
      </c>
      <c r="C494" t="s">
        <v>171</v>
      </c>
    </row>
    <row r="495" spans="1:3" hidden="1" x14ac:dyDescent="0.55000000000000004">
      <c r="A495">
        <v>1205603231</v>
      </c>
      <c r="B495">
        <v>30</v>
      </c>
      <c r="C495" t="s">
        <v>171</v>
      </c>
    </row>
    <row r="496" spans="1:3" hidden="1" x14ac:dyDescent="0.55000000000000004">
      <c r="A496">
        <v>1205685847</v>
      </c>
      <c r="B496">
        <v>18</v>
      </c>
      <c r="C496" t="s">
        <v>171</v>
      </c>
    </row>
    <row r="497" spans="1:3" x14ac:dyDescent="0.55000000000000004">
      <c r="A497">
        <v>1205698887</v>
      </c>
      <c r="B497">
        <v>4</v>
      </c>
      <c r="C497" t="s">
        <v>171</v>
      </c>
    </row>
    <row r="498" spans="1:3" x14ac:dyDescent="0.55000000000000004">
      <c r="A498">
        <v>1205732756</v>
      </c>
      <c r="B498">
        <v>1</v>
      </c>
      <c r="C498" t="s">
        <v>171</v>
      </c>
    </row>
    <row r="499" spans="1:3" hidden="1" x14ac:dyDescent="0.55000000000000004">
      <c r="A499">
        <v>1205744757</v>
      </c>
      <c r="B499">
        <v>27</v>
      </c>
      <c r="C499" t="s">
        <v>171</v>
      </c>
    </row>
    <row r="500" spans="1:3" x14ac:dyDescent="0.55000000000000004">
      <c r="A500">
        <v>1205752330</v>
      </c>
      <c r="B500">
        <v>7</v>
      </c>
      <c r="C500" t="s">
        <v>171</v>
      </c>
    </row>
    <row r="501" spans="1:3" x14ac:dyDescent="0.55000000000000004">
      <c r="A501">
        <v>1205800657</v>
      </c>
      <c r="B501">
        <v>14</v>
      </c>
      <c r="C501" t="s">
        <v>171</v>
      </c>
    </row>
    <row r="502" spans="1:3" x14ac:dyDescent="0.55000000000000004">
      <c r="A502">
        <v>1205813109</v>
      </c>
      <c r="B502">
        <v>15</v>
      </c>
      <c r="C502" t="s">
        <v>171</v>
      </c>
    </row>
    <row r="503" spans="1:3" hidden="1" x14ac:dyDescent="0.55000000000000004">
      <c r="A503">
        <v>1205826677</v>
      </c>
      <c r="B503">
        <v>25</v>
      </c>
      <c r="C503" t="s">
        <v>171</v>
      </c>
    </row>
    <row r="504" spans="1:3" hidden="1" x14ac:dyDescent="0.55000000000000004">
      <c r="A504">
        <v>1205832154</v>
      </c>
      <c r="B504">
        <v>20</v>
      </c>
      <c r="C504" t="s">
        <v>171</v>
      </c>
    </row>
    <row r="505" spans="1:3" x14ac:dyDescent="0.55000000000000004">
      <c r="A505">
        <v>1205832780</v>
      </c>
      <c r="B505">
        <v>16</v>
      </c>
      <c r="C505" t="s">
        <v>171</v>
      </c>
    </row>
    <row r="506" spans="1:3" x14ac:dyDescent="0.55000000000000004">
      <c r="A506">
        <v>1205907040</v>
      </c>
      <c r="B506">
        <v>10</v>
      </c>
      <c r="C506" t="s">
        <v>171</v>
      </c>
    </row>
    <row r="507" spans="1:3" x14ac:dyDescent="0.55000000000000004">
      <c r="A507">
        <v>1205944864</v>
      </c>
      <c r="B507">
        <v>12</v>
      </c>
      <c r="C507" t="s">
        <v>171</v>
      </c>
    </row>
    <row r="508" spans="1:3" hidden="1" x14ac:dyDescent="0.55000000000000004">
      <c r="A508">
        <v>1205996089</v>
      </c>
      <c r="B508">
        <v>29</v>
      </c>
      <c r="C508" t="s">
        <v>171</v>
      </c>
    </row>
    <row r="509" spans="1:3" hidden="1" x14ac:dyDescent="0.55000000000000004">
      <c r="A509">
        <v>1206022731</v>
      </c>
      <c r="B509">
        <v>22</v>
      </c>
      <c r="C509" t="s">
        <v>171</v>
      </c>
    </row>
    <row r="510" spans="1:3" hidden="1" x14ac:dyDescent="0.55000000000000004">
      <c r="A510">
        <v>1206049646</v>
      </c>
      <c r="B510">
        <v>26</v>
      </c>
      <c r="C510" t="s">
        <v>171</v>
      </c>
    </row>
    <row r="511" spans="1:3" x14ac:dyDescent="0.55000000000000004">
      <c r="A511">
        <v>1206059037</v>
      </c>
      <c r="B511">
        <v>9</v>
      </c>
      <c r="C511" t="s">
        <v>171</v>
      </c>
    </row>
    <row r="512" spans="1:3" x14ac:dyDescent="0.55000000000000004">
      <c r="A512">
        <v>1206065671</v>
      </c>
      <c r="B512">
        <v>5</v>
      </c>
      <c r="C512" t="s">
        <v>171</v>
      </c>
    </row>
    <row r="513" spans="1:3" hidden="1" x14ac:dyDescent="0.55000000000000004">
      <c r="A513">
        <v>1206078402</v>
      </c>
      <c r="B513">
        <v>19</v>
      </c>
      <c r="C513" t="s">
        <v>171</v>
      </c>
    </row>
    <row r="514" spans="1:3" x14ac:dyDescent="0.55000000000000004">
      <c r="A514">
        <v>1206168396</v>
      </c>
      <c r="B514">
        <v>17</v>
      </c>
      <c r="C514" t="s">
        <v>171</v>
      </c>
    </row>
    <row r="515" spans="1:3" x14ac:dyDescent="0.55000000000000004">
      <c r="A515">
        <v>1206234478</v>
      </c>
      <c r="B515">
        <v>13</v>
      </c>
      <c r="C515" t="s">
        <v>171</v>
      </c>
    </row>
    <row r="516" spans="1:3" x14ac:dyDescent="0.55000000000000004">
      <c r="A516">
        <v>1206249946</v>
      </c>
      <c r="B516">
        <v>3</v>
      </c>
      <c r="C516" t="s">
        <v>171</v>
      </c>
    </row>
    <row r="517" spans="1:3" hidden="1" x14ac:dyDescent="0.55000000000000004">
      <c r="A517">
        <v>1206265688</v>
      </c>
      <c r="B517">
        <v>21</v>
      </c>
      <c r="C517" t="s">
        <v>171</v>
      </c>
    </row>
    <row r="518" spans="1:3" hidden="1" x14ac:dyDescent="0.55000000000000004">
      <c r="A518">
        <v>1206304651</v>
      </c>
      <c r="B518">
        <v>23</v>
      </c>
      <c r="C518" t="s">
        <v>171</v>
      </c>
    </row>
    <row r="519" spans="1:3" hidden="1" x14ac:dyDescent="0.55000000000000004">
      <c r="A519">
        <v>1206336877</v>
      </c>
      <c r="B519">
        <v>32</v>
      </c>
      <c r="C519" t="s">
        <v>171</v>
      </c>
    </row>
    <row r="520" spans="1:3" hidden="1" x14ac:dyDescent="0.55000000000000004">
      <c r="A520">
        <v>1206467230</v>
      </c>
      <c r="B520">
        <v>33</v>
      </c>
      <c r="C520" t="s">
        <v>172</v>
      </c>
    </row>
    <row r="521" spans="1:3" hidden="1" x14ac:dyDescent="0.55000000000000004">
      <c r="A521">
        <v>1230392303</v>
      </c>
      <c r="B521">
        <v>24</v>
      </c>
      <c r="C521" t="s">
        <v>49</v>
      </c>
    </row>
    <row r="522" spans="1:3" x14ac:dyDescent="0.55000000000000004">
      <c r="A522">
        <v>1230422173</v>
      </c>
      <c r="B522">
        <v>8</v>
      </c>
      <c r="C522" t="s">
        <v>49</v>
      </c>
    </row>
    <row r="523" spans="1:3" hidden="1" x14ac:dyDescent="0.55000000000000004">
      <c r="A523">
        <v>1230498968</v>
      </c>
      <c r="B523">
        <v>28</v>
      </c>
      <c r="C523" t="s">
        <v>49</v>
      </c>
    </row>
    <row r="524" spans="1:3" x14ac:dyDescent="0.55000000000000004">
      <c r="A524">
        <v>1230539864</v>
      </c>
      <c r="B524">
        <v>11</v>
      </c>
      <c r="C524" t="s">
        <v>49</v>
      </c>
    </row>
    <row r="525" spans="1:3" hidden="1" x14ac:dyDescent="0.55000000000000004">
      <c r="A525">
        <v>1230560881</v>
      </c>
      <c r="B525">
        <v>31</v>
      </c>
      <c r="C525" t="s">
        <v>49</v>
      </c>
    </row>
    <row r="526" spans="1:3" x14ac:dyDescent="0.55000000000000004">
      <c r="A526">
        <v>1230585524</v>
      </c>
      <c r="B526">
        <v>2</v>
      </c>
      <c r="C526" t="s">
        <v>49</v>
      </c>
    </row>
    <row r="527" spans="1:3" hidden="1" x14ac:dyDescent="0.55000000000000004">
      <c r="A527">
        <v>1230601342</v>
      </c>
      <c r="B527">
        <v>30</v>
      </c>
      <c r="C527" t="s">
        <v>49</v>
      </c>
    </row>
    <row r="528" spans="1:3" hidden="1" x14ac:dyDescent="0.55000000000000004">
      <c r="A528">
        <v>1230683719</v>
      </c>
      <c r="B528">
        <v>18</v>
      </c>
      <c r="C528" t="s">
        <v>49</v>
      </c>
    </row>
    <row r="529" spans="1:3" x14ac:dyDescent="0.55000000000000004">
      <c r="A529">
        <v>1230695470</v>
      </c>
      <c r="B529">
        <v>6</v>
      </c>
      <c r="C529" t="s">
        <v>49</v>
      </c>
    </row>
    <row r="530" spans="1:3" x14ac:dyDescent="0.55000000000000004">
      <c r="A530">
        <v>1230697731</v>
      </c>
      <c r="B530">
        <v>4</v>
      </c>
      <c r="C530" t="s">
        <v>49</v>
      </c>
    </row>
    <row r="531" spans="1:3" x14ac:dyDescent="0.55000000000000004">
      <c r="A531">
        <v>1230731600</v>
      </c>
      <c r="B531">
        <v>1</v>
      </c>
      <c r="C531" t="s">
        <v>49</v>
      </c>
    </row>
    <row r="532" spans="1:3" hidden="1" x14ac:dyDescent="0.55000000000000004">
      <c r="A532">
        <v>1230742866</v>
      </c>
      <c r="B532">
        <v>27</v>
      </c>
      <c r="C532" t="s">
        <v>49</v>
      </c>
    </row>
    <row r="533" spans="1:3" x14ac:dyDescent="0.55000000000000004">
      <c r="A533">
        <v>1230751174</v>
      </c>
      <c r="B533">
        <v>7</v>
      </c>
      <c r="C533" t="s">
        <v>49</v>
      </c>
    </row>
    <row r="534" spans="1:3" x14ac:dyDescent="0.55000000000000004">
      <c r="A534">
        <v>1230799501</v>
      </c>
      <c r="B534">
        <v>14</v>
      </c>
      <c r="C534" t="s">
        <v>49</v>
      </c>
    </row>
    <row r="535" spans="1:3" x14ac:dyDescent="0.55000000000000004">
      <c r="A535">
        <v>1230811953</v>
      </c>
      <c r="B535">
        <v>15</v>
      </c>
      <c r="C535" t="s">
        <v>49</v>
      </c>
    </row>
    <row r="536" spans="1:3" hidden="1" x14ac:dyDescent="0.55000000000000004">
      <c r="A536">
        <v>1230824749</v>
      </c>
      <c r="B536">
        <v>25</v>
      </c>
      <c r="C536" t="s">
        <v>49</v>
      </c>
    </row>
    <row r="537" spans="1:3" hidden="1" x14ac:dyDescent="0.55000000000000004">
      <c r="A537">
        <v>1230829696</v>
      </c>
      <c r="B537">
        <v>20</v>
      </c>
      <c r="C537" t="s">
        <v>49</v>
      </c>
    </row>
    <row r="538" spans="1:3" x14ac:dyDescent="0.55000000000000004">
      <c r="A538">
        <v>1230830158</v>
      </c>
      <c r="B538">
        <v>16</v>
      </c>
      <c r="C538" t="s">
        <v>49</v>
      </c>
    </row>
    <row r="539" spans="1:3" x14ac:dyDescent="0.55000000000000004">
      <c r="A539">
        <v>1230905884</v>
      </c>
      <c r="B539">
        <v>10</v>
      </c>
      <c r="C539" t="s">
        <v>49</v>
      </c>
    </row>
    <row r="540" spans="1:3" x14ac:dyDescent="0.55000000000000004">
      <c r="A540">
        <v>1230943708</v>
      </c>
      <c r="B540">
        <v>12</v>
      </c>
      <c r="C540" t="s">
        <v>49</v>
      </c>
    </row>
    <row r="541" spans="1:3" hidden="1" x14ac:dyDescent="0.55000000000000004">
      <c r="A541">
        <v>1231020273</v>
      </c>
      <c r="B541">
        <v>22</v>
      </c>
      <c r="C541" t="s">
        <v>49</v>
      </c>
    </row>
    <row r="542" spans="1:3" hidden="1" x14ac:dyDescent="0.55000000000000004">
      <c r="A542">
        <v>1231031789</v>
      </c>
      <c r="B542">
        <v>29</v>
      </c>
      <c r="C542" t="s">
        <v>49</v>
      </c>
    </row>
    <row r="543" spans="1:3" hidden="1" x14ac:dyDescent="0.55000000000000004">
      <c r="A543">
        <v>1231047738</v>
      </c>
      <c r="B543">
        <v>26</v>
      </c>
      <c r="C543" t="s">
        <v>49</v>
      </c>
    </row>
    <row r="544" spans="1:3" x14ac:dyDescent="0.55000000000000004">
      <c r="A544">
        <v>1231057881</v>
      </c>
      <c r="B544">
        <v>9</v>
      </c>
      <c r="C544" t="s">
        <v>49</v>
      </c>
    </row>
    <row r="545" spans="1:3" hidden="1" x14ac:dyDescent="0.55000000000000004">
      <c r="A545">
        <v>1231076272</v>
      </c>
      <c r="B545">
        <v>19</v>
      </c>
      <c r="C545" t="s">
        <v>49</v>
      </c>
    </row>
    <row r="546" spans="1:3" x14ac:dyDescent="0.55000000000000004">
      <c r="A546">
        <v>1231155319</v>
      </c>
      <c r="B546">
        <v>5</v>
      </c>
      <c r="C546" t="s">
        <v>49</v>
      </c>
    </row>
    <row r="547" spans="1:3" x14ac:dyDescent="0.55000000000000004">
      <c r="A547">
        <v>1231166265</v>
      </c>
      <c r="B547">
        <v>17</v>
      </c>
      <c r="C547" t="s">
        <v>49</v>
      </c>
    </row>
    <row r="548" spans="1:3" x14ac:dyDescent="0.55000000000000004">
      <c r="A548">
        <v>1231233276</v>
      </c>
      <c r="B548">
        <v>13</v>
      </c>
      <c r="C548" t="s">
        <v>49</v>
      </c>
    </row>
    <row r="549" spans="1:3" x14ac:dyDescent="0.55000000000000004">
      <c r="A549">
        <v>1231248744</v>
      </c>
      <c r="B549">
        <v>3</v>
      </c>
      <c r="C549" t="s">
        <v>49</v>
      </c>
    </row>
    <row r="550" spans="1:3" hidden="1" x14ac:dyDescent="0.55000000000000004">
      <c r="A550">
        <v>1231263884</v>
      </c>
      <c r="B550">
        <v>21</v>
      </c>
      <c r="C550" t="s">
        <v>49</v>
      </c>
    </row>
    <row r="551" spans="1:3" hidden="1" x14ac:dyDescent="0.55000000000000004">
      <c r="A551">
        <v>1231302440</v>
      </c>
      <c r="B551">
        <v>23</v>
      </c>
      <c r="C551" t="s">
        <v>49</v>
      </c>
    </row>
    <row r="552" spans="1:3" hidden="1" x14ac:dyDescent="0.55000000000000004">
      <c r="A552">
        <v>1231334925</v>
      </c>
      <c r="B552">
        <v>32</v>
      </c>
      <c r="C552" t="s">
        <v>49</v>
      </c>
    </row>
    <row r="553" spans="1:3" hidden="1" x14ac:dyDescent="0.55000000000000004">
      <c r="A553">
        <v>1500361033</v>
      </c>
      <c r="B553">
        <v>24</v>
      </c>
      <c r="C553" t="s">
        <v>0</v>
      </c>
    </row>
    <row r="554" spans="1:3" x14ac:dyDescent="0.55000000000000004">
      <c r="A554">
        <v>1500390924</v>
      </c>
      <c r="B554">
        <v>8</v>
      </c>
      <c r="C554" t="s">
        <v>0</v>
      </c>
    </row>
    <row r="555" spans="1:3" hidden="1" x14ac:dyDescent="0.55000000000000004">
      <c r="A555">
        <v>1500394385</v>
      </c>
      <c r="B555">
        <v>24</v>
      </c>
      <c r="C555" t="s">
        <v>173</v>
      </c>
    </row>
    <row r="556" spans="1:3" x14ac:dyDescent="0.55000000000000004">
      <c r="A556">
        <v>1500424526</v>
      </c>
      <c r="B556">
        <v>8</v>
      </c>
      <c r="C556" t="s">
        <v>174</v>
      </c>
    </row>
    <row r="557" spans="1:3" hidden="1" x14ac:dyDescent="0.55000000000000004">
      <c r="A557">
        <v>1500467698</v>
      </c>
      <c r="B557">
        <v>28</v>
      </c>
      <c r="C557" t="s">
        <v>0</v>
      </c>
    </row>
    <row r="558" spans="1:3" hidden="1" x14ac:dyDescent="0.55000000000000004">
      <c r="A558">
        <v>1500501045</v>
      </c>
      <c r="B558">
        <v>28</v>
      </c>
      <c r="C558" t="s">
        <v>175</v>
      </c>
    </row>
    <row r="559" spans="1:3" x14ac:dyDescent="0.55000000000000004">
      <c r="A559">
        <v>1500508653</v>
      </c>
      <c r="B559">
        <v>11</v>
      </c>
      <c r="C559" t="s">
        <v>0</v>
      </c>
    </row>
    <row r="560" spans="1:3" hidden="1" x14ac:dyDescent="0.55000000000000004">
      <c r="A560">
        <v>1500529656</v>
      </c>
      <c r="B560">
        <v>31</v>
      </c>
      <c r="C560" t="s">
        <v>0</v>
      </c>
    </row>
    <row r="561" spans="1:3" x14ac:dyDescent="0.55000000000000004">
      <c r="A561">
        <v>1500541900</v>
      </c>
      <c r="B561">
        <v>11</v>
      </c>
      <c r="C561" t="s">
        <v>176</v>
      </c>
    </row>
    <row r="562" spans="1:3" x14ac:dyDescent="0.55000000000000004">
      <c r="A562">
        <v>1500554313</v>
      </c>
      <c r="B562">
        <v>2</v>
      </c>
      <c r="C562" t="s">
        <v>0</v>
      </c>
    </row>
    <row r="563" spans="1:3" hidden="1" x14ac:dyDescent="0.55000000000000004">
      <c r="A563">
        <v>1500562491</v>
      </c>
      <c r="B563">
        <v>31</v>
      </c>
      <c r="C563" t="s">
        <v>177</v>
      </c>
    </row>
    <row r="564" spans="1:3" x14ac:dyDescent="0.55000000000000004">
      <c r="A564">
        <v>1500568849</v>
      </c>
      <c r="B564">
        <v>6</v>
      </c>
      <c r="C564" t="s">
        <v>0</v>
      </c>
    </row>
    <row r="565" spans="1:3" hidden="1" x14ac:dyDescent="0.55000000000000004">
      <c r="A565">
        <v>1500570117</v>
      </c>
      <c r="B565">
        <v>30</v>
      </c>
      <c r="C565" t="s">
        <v>0</v>
      </c>
    </row>
    <row r="566" spans="1:3" x14ac:dyDescent="0.55000000000000004">
      <c r="A566">
        <v>1500587970</v>
      </c>
      <c r="B566">
        <v>2</v>
      </c>
      <c r="C566" t="s">
        <v>178</v>
      </c>
    </row>
    <row r="567" spans="1:3" hidden="1" x14ac:dyDescent="0.55000000000000004">
      <c r="A567">
        <v>1500602962</v>
      </c>
      <c r="B567">
        <v>30</v>
      </c>
      <c r="C567" t="s">
        <v>179</v>
      </c>
    </row>
    <row r="568" spans="1:3" x14ac:dyDescent="0.55000000000000004">
      <c r="A568">
        <v>1500603009</v>
      </c>
      <c r="B568">
        <v>6</v>
      </c>
      <c r="C568" t="s">
        <v>180</v>
      </c>
    </row>
    <row r="569" spans="1:3" hidden="1" x14ac:dyDescent="0.55000000000000004">
      <c r="A569">
        <v>1500652471</v>
      </c>
      <c r="B569">
        <v>18</v>
      </c>
      <c r="C569" t="s">
        <v>0</v>
      </c>
    </row>
    <row r="570" spans="1:3" x14ac:dyDescent="0.55000000000000004">
      <c r="A570">
        <v>1500666479</v>
      </c>
      <c r="B570">
        <v>4</v>
      </c>
      <c r="C570" t="s">
        <v>0</v>
      </c>
    </row>
    <row r="571" spans="1:3" hidden="1" x14ac:dyDescent="0.55000000000000004">
      <c r="A571">
        <v>1500684447</v>
      </c>
      <c r="B571">
        <v>18</v>
      </c>
      <c r="C571" t="s">
        <v>181</v>
      </c>
    </row>
    <row r="572" spans="1:3" x14ac:dyDescent="0.55000000000000004">
      <c r="A572">
        <v>1500698311</v>
      </c>
      <c r="B572">
        <v>4</v>
      </c>
      <c r="C572" t="s">
        <v>182</v>
      </c>
    </row>
    <row r="573" spans="1:3" x14ac:dyDescent="0.55000000000000004">
      <c r="A573">
        <v>1500700351</v>
      </c>
      <c r="B573">
        <v>1</v>
      </c>
      <c r="C573" t="s">
        <v>0</v>
      </c>
    </row>
    <row r="574" spans="1:3" hidden="1" x14ac:dyDescent="0.55000000000000004">
      <c r="A574">
        <v>1500711641</v>
      </c>
      <c r="B574">
        <v>27</v>
      </c>
      <c r="C574" t="s">
        <v>0</v>
      </c>
    </row>
    <row r="575" spans="1:3" x14ac:dyDescent="0.55000000000000004">
      <c r="A575">
        <v>1500719925</v>
      </c>
      <c r="B575">
        <v>7</v>
      </c>
      <c r="C575" t="s">
        <v>0</v>
      </c>
    </row>
    <row r="576" spans="1:3" x14ac:dyDescent="0.55000000000000004">
      <c r="A576">
        <v>1500732729</v>
      </c>
      <c r="B576">
        <v>1</v>
      </c>
      <c r="C576" t="s">
        <v>183</v>
      </c>
    </row>
    <row r="577" spans="1:3" hidden="1" x14ac:dyDescent="0.55000000000000004">
      <c r="A577">
        <v>1500745405</v>
      </c>
      <c r="B577">
        <v>27</v>
      </c>
      <c r="C577" t="s">
        <v>184</v>
      </c>
    </row>
    <row r="578" spans="1:3" x14ac:dyDescent="0.55000000000000004">
      <c r="A578">
        <v>1500753527</v>
      </c>
      <c r="B578">
        <v>7</v>
      </c>
      <c r="C578" t="s">
        <v>185</v>
      </c>
    </row>
    <row r="579" spans="1:3" x14ac:dyDescent="0.55000000000000004">
      <c r="A579">
        <v>1500768290</v>
      </c>
      <c r="B579">
        <v>14</v>
      </c>
      <c r="C579" t="s">
        <v>0</v>
      </c>
    </row>
    <row r="580" spans="1:3" x14ac:dyDescent="0.55000000000000004">
      <c r="A580">
        <v>1500780742</v>
      </c>
      <c r="B580">
        <v>15</v>
      </c>
      <c r="C580" t="s">
        <v>0</v>
      </c>
    </row>
    <row r="581" spans="1:3" hidden="1" x14ac:dyDescent="0.55000000000000004">
      <c r="A581">
        <v>1500793499</v>
      </c>
      <c r="B581">
        <v>25</v>
      </c>
      <c r="C581" t="s">
        <v>0</v>
      </c>
    </row>
    <row r="582" spans="1:3" hidden="1" x14ac:dyDescent="0.55000000000000004">
      <c r="A582">
        <v>1500798447</v>
      </c>
      <c r="B582">
        <v>20</v>
      </c>
      <c r="C582" t="s">
        <v>0</v>
      </c>
    </row>
    <row r="583" spans="1:3" x14ac:dyDescent="0.55000000000000004">
      <c r="A583">
        <v>1500798948</v>
      </c>
      <c r="B583">
        <v>16</v>
      </c>
      <c r="C583" t="s">
        <v>0</v>
      </c>
    </row>
    <row r="584" spans="1:3" x14ac:dyDescent="0.55000000000000004">
      <c r="A584">
        <v>1500801049</v>
      </c>
      <c r="B584">
        <v>14</v>
      </c>
      <c r="C584" t="s">
        <v>186</v>
      </c>
    </row>
    <row r="585" spans="1:3" x14ac:dyDescent="0.55000000000000004">
      <c r="A585">
        <v>1500814306</v>
      </c>
      <c r="B585">
        <v>15</v>
      </c>
      <c r="C585" t="s">
        <v>187</v>
      </c>
    </row>
    <row r="586" spans="1:3" hidden="1" x14ac:dyDescent="0.55000000000000004">
      <c r="A586">
        <v>1500826327</v>
      </c>
      <c r="B586">
        <v>25</v>
      </c>
      <c r="C586" t="s">
        <v>188</v>
      </c>
    </row>
    <row r="587" spans="1:3" hidden="1" x14ac:dyDescent="0.55000000000000004">
      <c r="A587">
        <v>1500831714</v>
      </c>
      <c r="B587">
        <v>20</v>
      </c>
      <c r="C587" t="s">
        <v>189</v>
      </c>
    </row>
    <row r="588" spans="1:3" x14ac:dyDescent="0.55000000000000004">
      <c r="A588">
        <v>1500832605</v>
      </c>
      <c r="B588">
        <v>16</v>
      </c>
      <c r="C588" t="s">
        <v>190</v>
      </c>
    </row>
    <row r="589" spans="1:3" x14ac:dyDescent="0.55000000000000004">
      <c r="A589">
        <v>1500874635</v>
      </c>
      <c r="B589">
        <v>10</v>
      </c>
      <c r="C589" t="s">
        <v>0</v>
      </c>
    </row>
    <row r="590" spans="1:3" x14ac:dyDescent="0.55000000000000004">
      <c r="A590">
        <v>1500907381</v>
      </c>
      <c r="B590">
        <v>10</v>
      </c>
      <c r="C590" t="s">
        <v>191</v>
      </c>
    </row>
    <row r="591" spans="1:3" x14ac:dyDescent="0.55000000000000004">
      <c r="A591">
        <v>1500912456</v>
      </c>
      <c r="B591">
        <v>12</v>
      </c>
      <c r="C591" t="s">
        <v>0</v>
      </c>
    </row>
    <row r="592" spans="1:3" x14ac:dyDescent="0.55000000000000004">
      <c r="A592">
        <v>1500943330</v>
      </c>
      <c r="B592">
        <v>12</v>
      </c>
      <c r="C592" t="s">
        <v>192</v>
      </c>
    </row>
    <row r="593" spans="1:3" hidden="1" x14ac:dyDescent="0.55000000000000004">
      <c r="A593">
        <v>1500962973</v>
      </c>
      <c r="B593">
        <v>29</v>
      </c>
      <c r="C593" t="s">
        <v>0</v>
      </c>
    </row>
    <row r="594" spans="1:3" hidden="1" x14ac:dyDescent="0.55000000000000004">
      <c r="A594">
        <v>1500989024</v>
      </c>
      <c r="B594">
        <v>22</v>
      </c>
      <c r="C594" t="s">
        <v>0</v>
      </c>
    </row>
    <row r="595" spans="1:3" hidden="1" x14ac:dyDescent="0.55000000000000004">
      <c r="A595">
        <v>1500996732</v>
      </c>
      <c r="B595">
        <v>29</v>
      </c>
      <c r="C595" t="s">
        <v>193</v>
      </c>
    </row>
    <row r="596" spans="1:3" hidden="1" x14ac:dyDescent="0.55000000000000004">
      <c r="A596">
        <v>1501016468</v>
      </c>
      <c r="B596">
        <v>26</v>
      </c>
      <c r="C596" t="s">
        <v>0</v>
      </c>
    </row>
    <row r="597" spans="1:3" hidden="1" x14ac:dyDescent="0.55000000000000004">
      <c r="A597">
        <v>1501022406</v>
      </c>
      <c r="B597">
        <v>22</v>
      </c>
      <c r="C597" t="s">
        <v>194</v>
      </c>
    </row>
    <row r="598" spans="1:3" x14ac:dyDescent="0.55000000000000004">
      <c r="A598">
        <v>1501026632</v>
      </c>
      <c r="B598">
        <v>9</v>
      </c>
      <c r="C598" t="s">
        <v>0</v>
      </c>
    </row>
    <row r="599" spans="1:3" x14ac:dyDescent="0.55000000000000004">
      <c r="A599">
        <v>1501033266</v>
      </c>
      <c r="B599">
        <v>5</v>
      </c>
      <c r="C599" t="s">
        <v>0</v>
      </c>
    </row>
    <row r="600" spans="1:3" hidden="1" x14ac:dyDescent="0.55000000000000004">
      <c r="A600">
        <v>1501045024</v>
      </c>
      <c r="B600">
        <v>19</v>
      </c>
      <c r="C600" t="s">
        <v>0</v>
      </c>
    </row>
    <row r="601" spans="1:3" hidden="1" x14ac:dyDescent="0.55000000000000004">
      <c r="A601">
        <v>1501049822</v>
      </c>
      <c r="B601">
        <v>26</v>
      </c>
      <c r="C601" t="s">
        <v>195</v>
      </c>
    </row>
    <row r="602" spans="1:3" x14ac:dyDescent="0.55000000000000004">
      <c r="A602">
        <v>1501060326</v>
      </c>
      <c r="B602">
        <v>9</v>
      </c>
      <c r="C602" t="s">
        <v>196</v>
      </c>
    </row>
    <row r="603" spans="1:3" x14ac:dyDescent="0.55000000000000004">
      <c r="A603">
        <v>1501067714</v>
      </c>
      <c r="B603">
        <v>5</v>
      </c>
      <c r="C603" t="s">
        <v>197</v>
      </c>
    </row>
    <row r="604" spans="1:3" hidden="1" x14ac:dyDescent="0.55000000000000004">
      <c r="A604">
        <v>1501078279</v>
      </c>
      <c r="B604">
        <v>19</v>
      </c>
      <c r="C604" t="s">
        <v>198</v>
      </c>
    </row>
    <row r="605" spans="1:3" x14ac:dyDescent="0.55000000000000004">
      <c r="A605">
        <v>1501135016</v>
      </c>
      <c r="B605">
        <v>17</v>
      </c>
      <c r="C605" t="s">
        <v>0</v>
      </c>
    </row>
    <row r="606" spans="1:3" x14ac:dyDescent="0.55000000000000004">
      <c r="A606">
        <v>1501168287</v>
      </c>
      <c r="B606">
        <v>17</v>
      </c>
      <c r="C606" t="s">
        <v>199</v>
      </c>
    </row>
    <row r="607" spans="1:3" x14ac:dyDescent="0.55000000000000004">
      <c r="A607">
        <v>1501202065</v>
      </c>
      <c r="B607">
        <v>13</v>
      </c>
      <c r="C607" t="s">
        <v>0</v>
      </c>
    </row>
    <row r="608" spans="1:3" x14ac:dyDescent="0.55000000000000004">
      <c r="A608">
        <v>1501217533</v>
      </c>
      <c r="B608">
        <v>3</v>
      </c>
      <c r="C608" t="s">
        <v>0</v>
      </c>
    </row>
    <row r="609" spans="1:3" hidden="1" x14ac:dyDescent="0.55000000000000004">
      <c r="A609">
        <v>1501232636</v>
      </c>
      <c r="B609">
        <v>21</v>
      </c>
      <c r="C609" t="s">
        <v>0</v>
      </c>
    </row>
    <row r="610" spans="1:3" x14ac:dyDescent="0.55000000000000004">
      <c r="A610">
        <v>1501236628</v>
      </c>
      <c r="B610">
        <v>13</v>
      </c>
      <c r="C610" t="s">
        <v>200</v>
      </c>
    </row>
    <row r="611" spans="1:3" x14ac:dyDescent="0.55000000000000004">
      <c r="A611">
        <v>1501251070</v>
      </c>
      <c r="B611">
        <v>3</v>
      </c>
      <c r="C611" t="s">
        <v>201</v>
      </c>
    </row>
    <row r="612" spans="1:3" hidden="1" x14ac:dyDescent="0.55000000000000004">
      <c r="A612">
        <v>1501265514</v>
      </c>
      <c r="B612">
        <v>21</v>
      </c>
      <c r="C612" t="s">
        <v>202</v>
      </c>
    </row>
    <row r="613" spans="1:3" hidden="1" x14ac:dyDescent="0.55000000000000004">
      <c r="A613">
        <v>1501271192</v>
      </c>
      <c r="B613">
        <v>23</v>
      </c>
      <c r="C613" t="s">
        <v>0</v>
      </c>
    </row>
    <row r="614" spans="1:3" hidden="1" x14ac:dyDescent="0.55000000000000004">
      <c r="A614">
        <v>1501303677</v>
      </c>
      <c r="B614">
        <v>32</v>
      </c>
      <c r="C614" t="s">
        <v>0</v>
      </c>
    </row>
    <row r="615" spans="1:3" hidden="1" x14ac:dyDescent="0.55000000000000004">
      <c r="A615">
        <v>1501303965</v>
      </c>
      <c r="B615">
        <v>23</v>
      </c>
      <c r="C615" t="s">
        <v>203</v>
      </c>
    </row>
    <row r="616" spans="1:3" hidden="1" x14ac:dyDescent="0.55000000000000004">
      <c r="A616">
        <v>1501335640</v>
      </c>
      <c r="B616">
        <v>32</v>
      </c>
      <c r="C616" t="s">
        <v>204</v>
      </c>
    </row>
    <row r="617" spans="1:3" hidden="1" x14ac:dyDescent="0.55000000000000004">
      <c r="A617">
        <v>1505362215</v>
      </c>
      <c r="B617">
        <v>24</v>
      </c>
      <c r="C617" t="s">
        <v>205</v>
      </c>
    </row>
    <row r="618" spans="1:3" x14ac:dyDescent="0.55000000000000004">
      <c r="A618">
        <v>1505392186</v>
      </c>
      <c r="B618">
        <v>8</v>
      </c>
      <c r="C618" t="s">
        <v>205</v>
      </c>
    </row>
    <row r="619" spans="1:3" hidden="1" x14ac:dyDescent="0.55000000000000004">
      <c r="A619">
        <v>1505468834</v>
      </c>
      <c r="B619">
        <v>28</v>
      </c>
      <c r="C619" t="s">
        <v>205</v>
      </c>
    </row>
    <row r="620" spans="1:3" x14ac:dyDescent="0.55000000000000004">
      <c r="A620">
        <v>1505509831</v>
      </c>
      <c r="B620">
        <v>11</v>
      </c>
      <c r="C620" t="s">
        <v>205</v>
      </c>
    </row>
    <row r="621" spans="1:3" hidden="1" x14ac:dyDescent="0.55000000000000004">
      <c r="A621">
        <v>1505530792</v>
      </c>
      <c r="B621">
        <v>31</v>
      </c>
      <c r="C621" t="s">
        <v>205</v>
      </c>
    </row>
    <row r="622" spans="1:3" x14ac:dyDescent="0.55000000000000004">
      <c r="A622">
        <v>1505555450</v>
      </c>
      <c r="B622">
        <v>2</v>
      </c>
      <c r="C622" t="s">
        <v>205</v>
      </c>
    </row>
    <row r="623" spans="1:3" x14ac:dyDescent="0.55000000000000004">
      <c r="A623">
        <v>1505570027</v>
      </c>
      <c r="B623">
        <v>6</v>
      </c>
      <c r="C623" t="s">
        <v>205</v>
      </c>
    </row>
    <row r="624" spans="1:3" hidden="1" x14ac:dyDescent="0.55000000000000004">
      <c r="A624">
        <v>1505571253</v>
      </c>
      <c r="B624">
        <v>30</v>
      </c>
      <c r="C624" t="s">
        <v>205</v>
      </c>
    </row>
    <row r="625" spans="1:3" hidden="1" x14ac:dyDescent="0.55000000000000004">
      <c r="A625">
        <v>1505653645</v>
      </c>
      <c r="B625">
        <v>18</v>
      </c>
      <c r="C625" t="s">
        <v>205</v>
      </c>
    </row>
    <row r="626" spans="1:3" x14ac:dyDescent="0.55000000000000004">
      <c r="A626">
        <v>1505667657</v>
      </c>
      <c r="B626">
        <v>4</v>
      </c>
      <c r="C626" t="s">
        <v>205</v>
      </c>
    </row>
    <row r="627" spans="1:3" x14ac:dyDescent="0.55000000000000004">
      <c r="A627">
        <v>1505701526</v>
      </c>
      <c r="B627">
        <v>1</v>
      </c>
      <c r="C627" t="s">
        <v>205</v>
      </c>
    </row>
    <row r="628" spans="1:3" hidden="1" x14ac:dyDescent="0.55000000000000004">
      <c r="A628">
        <v>1505712777</v>
      </c>
      <c r="B628">
        <v>27</v>
      </c>
      <c r="C628" t="s">
        <v>205</v>
      </c>
    </row>
    <row r="629" spans="1:3" x14ac:dyDescent="0.55000000000000004">
      <c r="A629">
        <v>1505721160</v>
      </c>
      <c r="B629">
        <v>7</v>
      </c>
      <c r="C629" t="s">
        <v>205</v>
      </c>
    </row>
    <row r="630" spans="1:3" x14ac:dyDescent="0.55000000000000004">
      <c r="A630">
        <v>1505769427</v>
      </c>
      <c r="B630">
        <v>14</v>
      </c>
      <c r="C630" t="s">
        <v>205</v>
      </c>
    </row>
    <row r="631" spans="1:3" x14ac:dyDescent="0.55000000000000004">
      <c r="A631">
        <v>1505781920</v>
      </c>
      <c r="B631">
        <v>15</v>
      </c>
      <c r="C631" t="s">
        <v>205</v>
      </c>
    </row>
    <row r="632" spans="1:3" hidden="1" x14ac:dyDescent="0.55000000000000004">
      <c r="A632">
        <v>1505794635</v>
      </c>
      <c r="B632">
        <v>25</v>
      </c>
      <c r="C632" t="s">
        <v>205</v>
      </c>
    </row>
    <row r="633" spans="1:3" hidden="1" x14ac:dyDescent="0.55000000000000004">
      <c r="A633">
        <v>1505799622</v>
      </c>
      <c r="B633">
        <v>20</v>
      </c>
      <c r="C633" t="s">
        <v>205</v>
      </c>
    </row>
    <row r="634" spans="1:3" x14ac:dyDescent="0.55000000000000004">
      <c r="A634">
        <v>1505874678</v>
      </c>
      <c r="B634">
        <v>16</v>
      </c>
      <c r="C634" t="s">
        <v>205</v>
      </c>
    </row>
    <row r="635" spans="1:3" x14ac:dyDescent="0.55000000000000004">
      <c r="A635">
        <v>1505875810</v>
      </c>
      <c r="B635">
        <v>10</v>
      </c>
      <c r="C635" t="s">
        <v>205</v>
      </c>
    </row>
    <row r="636" spans="1:3" x14ac:dyDescent="0.55000000000000004">
      <c r="A636">
        <v>1505913634</v>
      </c>
      <c r="B636">
        <v>12</v>
      </c>
      <c r="C636" t="s">
        <v>205</v>
      </c>
    </row>
    <row r="637" spans="1:3" hidden="1" x14ac:dyDescent="0.55000000000000004">
      <c r="A637">
        <v>1505964155</v>
      </c>
      <c r="B637">
        <v>29</v>
      </c>
      <c r="C637" t="s">
        <v>205</v>
      </c>
    </row>
    <row r="638" spans="1:3" hidden="1" x14ac:dyDescent="0.55000000000000004">
      <c r="A638">
        <v>1505990245</v>
      </c>
      <c r="B638">
        <v>22</v>
      </c>
      <c r="C638" t="s">
        <v>205</v>
      </c>
    </row>
    <row r="639" spans="1:3" hidden="1" x14ac:dyDescent="0.55000000000000004">
      <c r="A639">
        <v>1506017650</v>
      </c>
      <c r="B639">
        <v>26</v>
      </c>
      <c r="C639" t="s">
        <v>205</v>
      </c>
    </row>
    <row r="640" spans="1:3" x14ac:dyDescent="0.55000000000000004">
      <c r="A640">
        <v>1506034482</v>
      </c>
      <c r="B640">
        <v>5</v>
      </c>
      <c r="C640" t="s">
        <v>205</v>
      </c>
    </row>
    <row r="641" spans="1:3" hidden="1" x14ac:dyDescent="0.55000000000000004">
      <c r="A641">
        <v>1506046198</v>
      </c>
      <c r="B641">
        <v>19</v>
      </c>
      <c r="C641" t="s">
        <v>205</v>
      </c>
    </row>
    <row r="642" spans="1:3" x14ac:dyDescent="0.55000000000000004">
      <c r="A642">
        <v>1506101785</v>
      </c>
      <c r="B642">
        <v>9</v>
      </c>
      <c r="C642" t="s">
        <v>205</v>
      </c>
    </row>
    <row r="643" spans="1:3" x14ac:dyDescent="0.55000000000000004">
      <c r="A643">
        <v>1506136278</v>
      </c>
      <c r="B643">
        <v>17</v>
      </c>
      <c r="C643" t="s">
        <v>205</v>
      </c>
    </row>
    <row r="644" spans="1:3" x14ac:dyDescent="0.55000000000000004">
      <c r="A644">
        <v>1506203288</v>
      </c>
      <c r="B644">
        <v>13</v>
      </c>
      <c r="C644" t="s">
        <v>205</v>
      </c>
    </row>
    <row r="645" spans="1:3" x14ac:dyDescent="0.55000000000000004">
      <c r="A645">
        <v>1506218711</v>
      </c>
      <c r="B645">
        <v>3</v>
      </c>
      <c r="C645" t="s">
        <v>205</v>
      </c>
    </row>
    <row r="646" spans="1:3" hidden="1" x14ac:dyDescent="0.55000000000000004">
      <c r="A646">
        <v>1506233810</v>
      </c>
      <c r="B646">
        <v>21</v>
      </c>
      <c r="C646" t="s">
        <v>205</v>
      </c>
    </row>
    <row r="647" spans="1:3" hidden="1" x14ac:dyDescent="0.55000000000000004">
      <c r="A647">
        <v>1506272412</v>
      </c>
      <c r="B647">
        <v>23</v>
      </c>
      <c r="C647" t="s">
        <v>205</v>
      </c>
    </row>
    <row r="648" spans="1:3" hidden="1" x14ac:dyDescent="0.55000000000000004">
      <c r="A648">
        <v>1506304851</v>
      </c>
      <c r="B648">
        <v>32</v>
      </c>
      <c r="C648" t="s">
        <v>205</v>
      </c>
    </row>
    <row r="649" spans="1:3" hidden="1" x14ac:dyDescent="0.55000000000000004">
      <c r="A649">
        <v>1506332596</v>
      </c>
      <c r="B649">
        <v>33</v>
      </c>
      <c r="C649" t="s">
        <v>206</v>
      </c>
    </row>
    <row r="650" spans="1:3" hidden="1" x14ac:dyDescent="0.55000000000000004">
      <c r="A650">
        <v>1530361103</v>
      </c>
      <c r="B650">
        <v>24</v>
      </c>
      <c r="C650" t="s">
        <v>49</v>
      </c>
    </row>
    <row r="651" spans="1:3" x14ac:dyDescent="0.55000000000000004">
      <c r="A651">
        <v>1530390956</v>
      </c>
      <c r="B651">
        <v>8</v>
      </c>
      <c r="C651" t="s">
        <v>49</v>
      </c>
    </row>
    <row r="652" spans="1:3" hidden="1" x14ac:dyDescent="0.55000000000000004">
      <c r="A652">
        <v>1530467723</v>
      </c>
      <c r="B652">
        <v>28</v>
      </c>
      <c r="C652" t="s">
        <v>49</v>
      </c>
    </row>
    <row r="653" spans="1:3" x14ac:dyDescent="0.55000000000000004">
      <c r="A653">
        <v>1530508647</v>
      </c>
      <c r="B653">
        <v>11</v>
      </c>
      <c r="C653" t="s">
        <v>49</v>
      </c>
    </row>
    <row r="654" spans="1:3" hidden="1" x14ac:dyDescent="0.55000000000000004">
      <c r="A654">
        <v>1530529635</v>
      </c>
      <c r="B654">
        <v>31</v>
      </c>
      <c r="C654" t="s">
        <v>49</v>
      </c>
    </row>
    <row r="655" spans="1:3" x14ac:dyDescent="0.55000000000000004">
      <c r="A655">
        <v>1530554307</v>
      </c>
      <c r="B655">
        <v>2</v>
      </c>
      <c r="C655" t="s">
        <v>49</v>
      </c>
    </row>
    <row r="656" spans="1:3" x14ac:dyDescent="0.55000000000000004">
      <c r="A656">
        <v>1530568889</v>
      </c>
      <c r="B656">
        <v>6</v>
      </c>
      <c r="C656" t="s">
        <v>49</v>
      </c>
    </row>
    <row r="657" spans="1:3" hidden="1" x14ac:dyDescent="0.55000000000000004">
      <c r="A657">
        <v>1530570096</v>
      </c>
      <c r="B657">
        <v>30</v>
      </c>
      <c r="C657" t="s">
        <v>49</v>
      </c>
    </row>
    <row r="658" spans="1:3" hidden="1" x14ac:dyDescent="0.55000000000000004">
      <c r="A658">
        <v>1530652489</v>
      </c>
      <c r="B658">
        <v>18</v>
      </c>
      <c r="C658" t="s">
        <v>49</v>
      </c>
    </row>
    <row r="659" spans="1:3" x14ac:dyDescent="0.55000000000000004">
      <c r="A659">
        <v>1530666592</v>
      </c>
      <c r="B659">
        <v>4</v>
      </c>
      <c r="C659" t="s">
        <v>49</v>
      </c>
    </row>
    <row r="660" spans="1:3" x14ac:dyDescent="0.55000000000000004">
      <c r="A660">
        <v>1530700414</v>
      </c>
      <c r="B660">
        <v>1</v>
      </c>
      <c r="C660" t="s">
        <v>49</v>
      </c>
    </row>
    <row r="661" spans="1:3" hidden="1" x14ac:dyDescent="0.55000000000000004">
      <c r="A661">
        <v>1530711620</v>
      </c>
      <c r="B661">
        <v>27</v>
      </c>
      <c r="C661" t="s">
        <v>49</v>
      </c>
    </row>
    <row r="662" spans="1:3" x14ac:dyDescent="0.55000000000000004">
      <c r="A662">
        <v>1530722242</v>
      </c>
      <c r="B662">
        <v>7</v>
      </c>
      <c r="C662" t="s">
        <v>49</v>
      </c>
    </row>
    <row r="663" spans="1:3" x14ac:dyDescent="0.55000000000000004">
      <c r="A663">
        <v>1530768270</v>
      </c>
      <c r="B663">
        <v>14</v>
      </c>
      <c r="C663" t="s">
        <v>49</v>
      </c>
    </row>
    <row r="664" spans="1:3" x14ac:dyDescent="0.55000000000000004">
      <c r="A664">
        <v>1530780736</v>
      </c>
      <c r="B664">
        <v>15</v>
      </c>
      <c r="C664" t="s">
        <v>49</v>
      </c>
    </row>
    <row r="665" spans="1:3" hidden="1" x14ac:dyDescent="0.55000000000000004">
      <c r="A665">
        <v>1530793538</v>
      </c>
      <c r="B665">
        <v>25</v>
      </c>
      <c r="C665" t="s">
        <v>49</v>
      </c>
    </row>
    <row r="666" spans="1:3" hidden="1" x14ac:dyDescent="0.55000000000000004">
      <c r="A666">
        <v>1530798506</v>
      </c>
      <c r="B666">
        <v>20</v>
      </c>
      <c r="C666" t="s">
        <v>49</v>
      </c>
    </row>
    <row r="667" spans="1:3" x14ac:dyDescent="0.55000000000000004">
      <c r="A667">
        <v>1530798987</v>
      </c>
      <c r="B667">
        <v>16</v>
      </c>
      <c r="C667" t="s">
        <v>49</v>
      </c>
    </row>
    <row r="668" spans="1:3" x14ac:dyDescent="0.55000000000000004">
      <c r="A668">
        <v>1530874653</v>
      </c>
      <c r="B668">
        <v>10</v>
      </c>
      <c r="C668" t="s">
        <v>49</v>
      </c>
    </row>
    <row r="669" spans="1:3" x14ac:dyDescent="0.55000000000000004">
      <c r="A669">
        <v>1530912522</v>
      </c>
      <c r="B669">
        <v>12</v>
      </c>
      <c r="C669" t="s">
        <v>49</v>
      </c>
    </row>
    <row r="670" spans="1:3" hidden="1" x14ac:dyDescent="0.55000000000000004">
      <c r="A670">
        <v>1530962998</v>
      </c>
      <c r="B670">
        <v>29</v>
      </c>
      <c r="C670" t="s">
        <v>49</v>
      </c>
    </row>
    <row r="671" spans="1:3" hidden="1" x14ac:dyDescent="0.55000000000000004">
      <c r="A671">
        <v>1530989057</v>
      </c>
      <c r="B671">
        <v>22</v>
      </c>
      <c r="C671" t="s">
        <v>49</v>
      </c>
    </row>
    <row r="672" spans="1:3" hidden="1" x14ac:dyDescent="0.55000000000000004">
      <c r="A672">
        <v>1531018199</v>
      </c>
      <c r="B672">
        <v>26</v>
      </c>
      <c r="C672" t="s">
        <v>49</v>
      </c>
    </row>
    <row r="673" spans="1:3" x14ac:dyDescent="0.55000000000000004">
      <c r="A673">
        <v>1531026710</v>
      </c>
      <c r="B673">
        <v>9</v>
      </c>
      <c r="C673" t="s">
        <v>49</v>
      </c>
    </row>
    <row r="674" spans="1:3" hidden="1" x14ac:dyDescent="0.55000000000000004">
      <c r="A674">
        <v>1531045042</v>
      </c>
      <c r="B674">
        <v>19</v>
      </c>
      <c r="C674" t="s">
        <v>49</v>
      </c>
    </row>
    <row r="675" spans="1:3" x14ac:dyDescent="0.55000000000000004">
      <c r="A675">
        <v>1531135049</v>
      </c>
      <c r="B675">
        <v>17</v>
      </c>
      <c r="C675" t="s">
        <v>49</v>
      </c>
    </row>
    <row r="676" spans="1:3" x14ac:dyDescent="0.55000000000000004">
      <c r="A676">
        <v>1531158630</v>
      </c>
      <c r="B676">
        <v>5</v>
      </c>
      <c r="C676" t="s">
        <v>49</v>
      </c>
    </row>
    <row r="677" spans="1:3" x14ac:dyDescent="0.55000000000000004">
      <c r="A677">
        <v>1531202105</v>
      </c>
      <c r="B677">
        <v>13</v>
      </c>
      <c r="C677" t="s">
        <v>49</v>
      </c>
    </row>
    <row r="678" spans="1:3" x14ac:dyDescent="0.55000000000000004">
      <c r="A678">
        <v>1531217527</v>
      </c>
      <c r="B678">
        <v>3</v>
      </c>
      <c r="C678" t="s">
        <v>49</v>
      </c>
    </row>
    <row r="679" spans="1:3" hidden="1" x14ac:dyDescent="0.55000000000000004">
      <c r="A679">
        <v>1531232654</v>
      </c>
      <c r="B679">
        <v>21</v>
      </c>
      <c r="C679" t="s">
        <v>49</v>
      </c>
    </row>
    <row r="680" spans="1:3" hidden="1" x14ac:dyDescent="0.55000000000000004">
      <c r="A680">
        <v>1531271226</v>
      </c>
      <c r="B680">
        <v>23</v>
      </c>
      <c r="C680" t="s">
        <v>49</v>
      </c>
    </row>
    <row r="681" spans="1:3" hidden="1" x14ac:dyDescent="0.55000000000000004">
      <c r="A681">
        <v>1531303695</v>
      </c>
      <c r="B681">
        <v>32</v>
      </c>
      <c r="C681" t="s">
        <v>49</v>
      </c>
    </row>
    <row r="682" spans="1:3" hidden="1" x14ac:dyDescent="0.55000000000000004">
      <c r="A682">
        <v>1800393952</v>
      </c>
      <c r="B682">
        <v>24</v>
      </c>
      <c r="C682" t="s">
        <v>207</v>
      </c>
    </row>
    <row r="683" spans="1:3" hidden="1" x14ac:dyDescent="0.55000000000000004">
      <c r="A683">
        <v>1800394769</v>
      </c>
      <c r="B683">
        <v>24</v>
      </c>
      <c r="C683" t="s">
        <v>0</v>
      </c>
    </row>
    <row r="684" spans="1:3" x14ac:dyDescent="0.55000000000000004">
      <c r="A684">
        <v>1800424086</v>
      </c>
      <c r="B684">
        <v>8</v>
      </c>
      <c r="C684" t="s">
        <v>208</v>
      </c>
    </row>
    <row r="685" spans="1:3" x14ac:dyDescent="0.55000000000000004">
      <c r="A685">
        <v>1800424904</v>
      </c>
      <c r="B685">
        <v>8</v>
      </c>
      <c r="C685" t="s">
        <v>0</v>
      </c>
    </row>
    <row r="686" spans="1:3" hidden="1" x14ac:dyDescent="0.55000000000000004">
      <c r="A686">
        <v>1800500186</v>
      </c>
      <c r="B686">
        <v>28</v>
      </c>
      <c r="C686" t="s">
        <v>209</v>
      </c>
    </row>
    <row r="687" spans="1:3" hidden="1" x14ac:dyDescent="0.55000000000000004">
      <c r="A687">
        <v>1800501005</v>
      </c>
      <c r="B687">
        <v>28</v>
      </c>
      <c r="C687" t="s">
        <v>0</v>
      </c>
    </row>
    <row r="688" spans="1:3" x14ac:dyDescent="0.55000000000000004">
      <c r="A688">
        <v>1800542226</v>
      </c>
      <c r="B688">
        <v>11</v>
      </c>
      <c r="C688" t="s">
        <v>210</v>
      </c>
    </row>
    <row r="689" spans="1:3" x14ac:dyDescent="0.55000000000000004">
      <c r="A689">
        <v>1800543044</v>
      </c>
      <c r="B689">
        <v>11</v>
      </c>
      <c r="C689" t="s">
        <v>0</v>
      </c>
    </row>
    <row r="690" spans="1:3" hidden="1" x14ac:dyDescent="0.55000000000000004">
      <c r="A690">
        <v>1800560171</v>
      </c>
      <c r="B690">
        <v>31</v>
      </c>
      <c r="C690" t="s">
        <v>211</v>
      </c>
    </row>
    <row r="691" spans="1:3" hidden="1" x14ac:dyDescent="0.55000000000000004">
      <c r="A691">
        <v>1800560990</v>
      </c>
      <c r="B691">
        <v>31</v>
      </c>
      <c r="C691" t="s">
        <v>0</v>
      </c>
    </row>
    <row r="692" spans="1:3" x14ac:dyDescent="0.55000000000000004">
      <c r="A692">
        <v>1800587546</v>
      </c>
      <c r="B692">
        <v>2</v>
      </c>
      <c r="C692" t="s">
        <v>212</v>
      </c>
    </row>
    <row r="693" spans="1:3" x14ac:dyDescent="0.55000000000000004">
      <c r="A693">
        <v>1800588364</v>
      </c>
      <c r="B693">
        <v>2</v>
      </c>
      <c r="C693" t="s">
        <v>0</v>
      </c>
    </row>
    <row r="694" spans="1:3" hidden="1" x14ac:dyDescent="0.55000000000000004">
      <c r="A694">
        <v>1800601601</v>
      </c>
      <c r="B694">
        <v>30</v>
      </c>
      <c r="C694" t="s">
        <v>213</v>
      </c>
    </row>
    <row r="695" spans="1:3" x14ac:dyDescent="0.55000000000000004">
      <c r="A695">
        <v>1800602080</v>
      </c>
      <c r="B695">
        <v>6</v>
      </c>
      <c r="C695" t="s">
        <v>214</v>
      </c>
    </row>
    <row r="696" spans="1:3" hidden="1" x14ac:dyDescent="0.55000000000000004">
      <c r="A696">
        <v>1800602421</v>
      </c>
      <c r="B696">
        <v>30</v>
      </c>
      <c r="C696" t="s">
        <v>0</v>
      </c>
    </row>
    <row r="697" spans="1:3" x14ac:dyDescent="0.55000000000000004">
      <c r="A697">
        <v>1800602899</v>
      </c>
      <c r="B697">
        <v>6</v>
      </c>
      <c r="C697" t="s">
        <v>0</v>
      </c>
    </row>
    <row r="698" spans="1:3" hidden="1" x14ac:dyDescent="0.55000000000000004">
      <c r="A698">
        <v>1800683203</v>
      </c>
      <c r="B698">
        <v>18</v>
      </c>
      <c r="C698" t="s">
        <v>215</v>
      </c>
    </row>
    <row r="699" spans="1:3" hidden="1" x14ac:dyDescent="0.55000000000000004">
      <c r="A699">
        <v>1800684023</v>
      </c>
      <c r="B699">
        <v>18</v>
      </c>
      <c r="C699" t="s">
        <v>0</v>
      </c>
    </row>
    <row r="700" spans="1:3" x14ac:dyDescent="0.55000000000000004">
      <c r="A700">
        <v>1800698972</v>
      </c>
      <c r="B700">
        <v>4</v>
      </c>
      <c r="C700" t="s">
        <v>216</v>
      </c>
    </row>
    <row r="701" spans="1:3" x14ac:dyDescent="0.55000000000000004">
      <c r="A701">
        <v>1800699790</v>
      </c>
      <c r="B701">
        <v>4</v>
      </c>
      <c r="C701" t="s">
        <v>0</v>
      </c>
    </row>
    <row r="702" spans="1:3" x14ac:dyDescent="0.55000000000000004">
      <c r="A702">
        <v>1800732271</v>
      </c>
      <c r="B702">
        <v>1</v>
      </c>
      <c r="C702" t="s">
        <v>217</v>
      </c>
    </row>
    <row r="703" spans="1:3" x14ac:dyDescent="0.55000000000000004">
      <c r="A703">
        <v>1800733090</v>
      </c>
      <c r="B703">
        <v>1</v>
      </c>
      <c r="C703" t="s">
        <v>0</v>
      </c>
    </row>
    <row r="704" spans="1:3" hidden="1" x14ac:dyDescent="0.55000000000000004">
      <c r="A704">
        <v>1800743541</v>
      </c>
      <c r="B704">
        <v>27</v>
      </c>
      <c r="C704" t="s">
        <v>218</v>
      </c>
    </row>
    <row r="705" spans="1:3" hidden="1" x14ac:dyDescent="0.55000000000000004">
      <c r="A705">
        <v>1800744359</v>
      </c>
      <c r="B705">
        <v>27</v>
      </c>
      <c r="C705" t="s">
        <v>0</v>
      </c>
    </row>
    <row r="706" spans="1:3" x14ac:dyDescent="0.55000000000000004">
      <c r="A706">
        <v>1800753615</v>
      </c>
      <c r="B706">
        <v>7</v>
      </c>
      <c r="C706" t="s">
        <v>219</v>
      </c>
    </row>
    <row r="707" spans="1:3" x14ac:dyDescent="0.55000000000000004">
      <c r="A707">
        <v>1800754432</v>
      </c>
      <c r="B707">
        <v>7</v>
      </c>
      <c r="C707" t="s">
        <v>0</v>
      </c>
    </row>
    <row r="708" spans="1:3" x14ac:dyDescent="0.55000000000000004">
      <c r="A708">
        <v>1800800970</v>
      </c>
      <c r="B708">
        <v>14</v>
      </c>
      <c r="C708" t="s">
        <v>220</v>
      </c>
    </row>
    <row r="709" spans="1:3" x14ac:dyDescent="0.55000000000000004">
      <c r="A709">
        <v>1800801787</v>
      </c>
      <c r="B709">
        <v>14</v>
      </c>
      <c r="C709" t="s">
        <v>0</v>
      </c>
    </row>
    <row r="710" spans="1:3" x14ac:dyDescent="0.55000000000000004">
      <c r="A710">
        <v>1800814396</v>
      </c>
      <c r="B710">
        <v>15</v>
      </c>
      <c r="C710" t="s">
        <v>221</v>
      </c>
    </row>
    <row r="711" spans="1:3" x14ac:dyDescent="0.55000000000000004">
      <c r="A711">
        <v>1800815214</v>
      </c>
      <c r="B711">
        <v>15</v>
      </c>
      <c r="C711" t="s">
        <v>0</v>
      </c>
    </row>
    <row r="712" spans="1:3" hidden="1" x14ac:dyDescent="0.55000000000000004">
      <c r="A712">
        <v>1800826044</v>
      </c>
      <c r="B712">
        <v>25</v>
      </c>
      <c r="C712" t="s">
        <v>222</v>
      </c>
    </row>
    <row r="713" spans="1:3" hidden="1" x14ac:dyDescent="0.55000000000000004">
      <c r="A713">
        <v>1800826863</v>
      </c>
      <c r="B713">
        <v>25</v>
      </c>
      <c r="C713" t="s">
        <v>0</v>
      </c>
    </row>
    <row r="714" spans="1:3" hidden="1" x14ac:dyDescent="0.55000000000000004">
      <c r="A714">
        <v>1800831238</v>
      </c>
      <c r="B714">
        <v>20</v>
      </c>
      <c r="C714" t="s">
        <v>223</v>
      </c>
    </row>
    <row r="715" spans="1:3" hidden="1" x14ac:dyDescent="0.55000000000000004">
      <c r="A715">
        <v>1800832057</v>
      </c>
      <c r="B715">
        <v>20</v>
      </c>
      <c r="C715" t="s">
        <v>0</v>
      </c>
    </row>
    <row r="716" spans="1:3" x14ac:dyDescent="0.55000000000000004">
      <c r="A716">
        <v>1800832469</v>
      </c>
      <c r="B716">
        <v>16</v>
      </c>
      <c r="C716" t="s">
        <v>224</v>
      </c>
    </row>
    <row r="717" spans="1:3" x14ac:dyDescent="0.55000000000000004">
      <c r="A717">
        <v>1800833288</v>
      </c>
      <c r="B717">
        <v>16</v>
      </c>
      <c r="C717" t="s">
        <v>0</v>
      </c>
    </row>
    <row r="718" spans="1:3" x14ac:dyDescent="0.55000000000000004">
      <c r="A718">
        <v>1800907453</v>
      </c>
      <c r="B718">
        <v>10</v>
      </c>
      <c r="C718" t="s">
        <v>225</v>
      </c>
    </row>
    <row r="719" spans="1:3" x14ac:dyDescent="0.55000000000000004">
      <c r="A719">
        <v>1800908271</v>
      </c>
      <c r="B719">
        <v>10</v>
      </c>
      <c r="C719" t="s">
        <v>0</v>
      </c>
    </row>
    <row r="720" spans="1:3" x14ac:dyDescent="0.55000000000000004">
      <c r="A720">
        <v>1800944013</v>
      </c>
      <c r="B720">
        <v>12</v>
      </c>
      <c r="C720" t="s">
        <v>226</v>
      </c>
    </row>
    <row r="721" spans="1:3" x14ac:dyDescent="0.55000000000000004">
      <c r="A721">
        <v>1800944832</v>
      </c>
      <c r="B721">
        <v>12</v>
      </c>
      <c r="C721" t="s">
        <v>0</v>
      </c>
    </row>
    <row r="722" spans="1:3" hidden="1" x14ac:dyDescent="0.55000000000000004">
      <c r="A722">
        <v>1800995449</v>
      </c>
      <c r="B722">
        <v>29</v>
      </c>
      <c r="C722" t="s">
        <v>227</v>
      </c>
    </row>
    <row r="723" spans="1:3" hidden="1" x14ac:dyDescent="0.55000000000000004">
      <c r="A723">
        <v>1800996268</v>
      </c>
      <c r="B723">
        <v>29</v>
      </c>
      <c r="C723" t="s">
        <v>0</v>
      </c>
    </row>
    <row r="724" spans="1:3" hidden="1" x14ac:dyDescent="0.55000000000000004">
      <c r="A724">
        <v>1801021583</v>
      </c>
      <c r="B724">
        <v>22</v>
      </c>
      <c r="C724" t="s">
        <v>228</v>
      </c>
    </row>
    <row r="725" spans="1:3" hidden="1" x14ac:dyDescent="0.55000000000000004">
      <c r="A725">
        <v>1801022401</v>
      </c>
      <c r="B725">
        <v>22</v>
      </c>
      <c r="C725" t="s">
        <v>0</v>
      </c>
    </row>
    <row r="726" spans="1:3" hidden="1" x14ac:dyDescent="0.55000000000000004">
      <c r="A726">
        <v>1801049388</v>
      </c>
      <c r="B726">
        <v>26</v>
      </c>
      <c r="C726" t="s">
        <v>229</v>
      </c>
    </row>
    <row r="727" spans="1:3" hidden="1" x14ac:dyDescent="0.55000000000000004">
      <c r="A727">
        <v>1801050207</v>
      </c>
      <c r="B727">
        <v>26</v>
      </c>
      <c r="C727" t="s">
        <v>0</v>
      </c>
    </row>
    <row r="728" spans="1:3" x14ac:dyDescent="0.55000000000000004">
      <c r="A728">
        <v>1801060239</v>
      </c>
      <c r="B728">
        <v>9</v>
      </c>
      <c r="C728" t="s">
        <v>230</v>
      </c>
    </row>
    <row r="729" spans="1:3" x14ac:dyDescent="0.55000000000000004">
      <c r="A729">
        <v>1801061057</v>
      </c>
      <c r="B729">
        <v>9</v>
      </c>
      <c r="C729" t="s">
        <v>0</v>
      </c>
    </row>
    <row r="730" spans="1:3" x14ac:dyDescent="0.55000000000000004">
      <c r="A730">
        <v>1801067193</v>
      </c>
      <c r="B730">
        <v>5</v>
      </c>
      <c r="C730" t="s">
        <v>231</v>
      </c>
    </row>
    <row r="731" spans="1:3" x14ac:dyDescent="0.55000000000000004">
      <c r="A731">
        <v>1801068012</v>
      </c>
      <c r="B731">
        <v>5</v>
      </c>
      <c r="C731" t="s">
        <v>0</v>
      </c>
    </row>
    <row r="732" spans="1:3" hidden="1" x14ac:dyDescent="0.55000000000000004">
      <c r="A732">
        <v>1801076553</v>
      </c>
      <c r="B732">
        <v>19</v>
      </c>
      <c r="C732" t="s">
        <v>232</v>
      </c>
    </row>
    <row r="733" spans="1:3" hidden="1" x14ac:dyDescent="0.55000000000000004">
      <c r="A733">
        <v>1801077372</v>
      </c>
      <c r="B733">
        <v>19</v>
      </c>
      <c r="C733" t="s">
        <v>0</v>
      </c>
    </row>
    <row r="734" spans="1:3" x14ac:dyDescent="0.55000000000000004">
      <c r="A734">
        <v>1801168161</v>
      </c>
      <c r="B734">
        <v>17</v>
      </c>
      <c r="C734" t="s">
        <v>233</v>
      </c>
    </row>
    <row r="735" spans="1:3" x14ac:dyDescent="0.55000000000000004">
      <c r="A735">
        <v>1801168979</v>
      </c>
      <c r="B735">
        <v>17</v>
      </c>
      <c r="C735" t="s">
        <v>0</v>
      </c>
    </row>
    <row r="736" spans="1:3" x14ac:dyDescent="0.55000000000000004">
      <c r="A736">
        <v>1801235587</v>
      </c>
      <c r="B736">
        <v>13</v>
      </c>
      <c r="C736" t="s">
        <v>234</v>
      </c>
    </row>
    <row r="737" spans="1:3" x14ac:dyDescent="0.55000000000000004">
      <c r="A737">
        <v>1801236406</v>
      </c>
      <c r="B737">
        <v>13</v>
      </c>
      <c r="C737" t="s">
        <v>0</v>
      </c>
    </row>
    <row r="738" spans="1:3" x14ac:dyDescent="0.55000000000000004">
      <c r="A738">
        <v>1801251069</v>
      </c>
      <c r="B738">
        <v>3</v>
      </c>
      <c r="C738" t="s">
        <v>235</v>
      </c>
    </row>
    <row r="739" spans="1:3" x14ac:dyDescent="0.55000000000000004">
      <c r="A739">
        <v>1801251888</v>
      </c>
      <c r="B739">
        <v>3</v>
      </c>
      <c r="C739" t="s">
        <v>0</v>
      </c>
    </row>
    <row r="740" spans="1:3" hidden="1" x14ac:dyDescent="0.55000000000000004">
      <c r="A740">
        <v>1801264941</v>
      </c>
      <c r="B740">
        <v>21</v>
      </c>
      <c r="C740" t="s">
        <v>236</v>
      </c>
    </row>
    <row r="741" spans="1:3" hidden="1" x14ac:dyDescent="0.55000000000000004">
      <c r="A741">
        <v>1801265760</v>
      </c>
      <c r="B741">
        <v>21</v>
      </c>
      <c r="C741" t="s">
        <v>0</v>
      </c>
    </row>
    <row r="742" spans="1:3" hidden="1" x14ac:dyDescent="0.55000000000000004">
      <c r="A742">
        <v>1801303661</v>
      </c>
      <c r="B742">
        <v>23</v>
      </c>
      <c r="C742" t="s">
        <v>237</v>
      </c>
    </row>
    <row r="743" spans="1:3" hidden="1" x14ac:dyDescent="0.55000000000000004">
      <c r="A743">
        <v>1801304480</v>
      </c>
      <c r="B743">
        <v>23</v>
      </c>
      <c r="C743" t="s">
        <v>0</v>
      </c>
    </row>
    <row r="744" spans="1:3" hidden="1" x14ac:dyDescent="0.55000000000000004">
      <c r="A744">
        <v>1801334731</v>
      </c>
      <c r="B744">
        <v>32</v>
      </c>
      <c r="C744" t="s">
        <v>238</v>
      </c>
    </row>
    <row r="745" spans="1:3" hidden="1" x14ac:dyDescent="0.55000000000000004">
      <c r="A745">
        <v>1801335550</v>
      </c>
      <c r="B745">
        <v>32</v>
      </c>
      <c r="C745" t="s">
        <v>0</v>
      </c>
    </row>
    <row r="746" spans="1:3" hidden="1" x14ac:dyDescent="0.55000000000000004">
      <c r="A746">
        <v>1805394382</v>
      </c>
      <c r="B746">
        <v>24</v>
      </c>
      <c r="C746" t="s">
        <v>239</v>
      </c>
    </row>
    <row r="747" spans="1:3" x14ac:dyDescent="0.55000000000000004">
      <c r="A747">
        <v>1805423329</v>
      </c>
      <c r="B747">
        <v>8</v>
      </c>
      <c r="C747" t="s">
        <v>239</v>
      </c>
    </row>
    <row r="748" spans="1:3" hidden="1" x14ac:dyDescent="0.55000000000000004">
      <c r="A748">
        <v>1805500937</v>
      </c>
      <c r="B748">
        <v>28</v>
      </c>
      <c r="C748" t="s">
        <v>239</v>
      </c>
    </row>
    <row r="749" spans="1:3" x14ac:dyDescent="0.55000000000000004">
      <c r="A749">
        <v>1805541020</v>
      </c>
      <c r="B749">
        <v>11</v>
      </c>
      <c r="C749" t="s">
        <v>239</v>
      </c>
    </row>
    <row r="750" spans="1:3" hidden="1" x14ac:dyDescent="0.55000000000000004">
      <c r="A750">
        <v>1805562764</v>
      </c>
      <c r="B750">
        <v>31</v>
      </c>
      <c r="C750" t="s">
        <v>239</v>
      </c>
    </row>
    <row r="751" spans="1:3" x14ac:dyDescent="0.55000000000000004">
      <c r="A751">
        <v>1805586680</v>
      </c>
      <c r="B751">
        <v>2</v>
      </c>
      <c r="C751" t="s">
        <v>239</v>
      </c>
    </row>
    <row r="752" spans="1:3" x14ac:dyDescent="0.55000000000000004">
      <c r="A752">
        <v>1805601216</v>
      </c>
      <c r="B752">
        <v>6</v>
      </c>
      <c r="C752" t="s">
        <v>239</v>
      </c>
    </row>
    <row r="753" spans="1:3" hidden="1" x14ac:dyDescent="0.55000000000000004">
      <c r="A753">
        <v>1805603260</v>
      </c>
      <c r="B753">
        <v>30</v>
      </c>
      <c r="C753" t="s">
        <v>239</v>
      </c>
    </row>
    <row r="754" spans="1:3" hidden="1" x14ac:dyDescent="0.55000000000000004">
      <c r="A754">
        <v>1805685822</v>
      </c>
      <c r="B754">
        <v>18</v>
      </c>
      <c r="C754" t="s">
        <v>239</v>
      </c>
    </row>
    <row r="755" spans="1:3" x14ac:dyDescent="0.55000000000000004">
      <c r="A755">
        <v>1805698918</v>
      </c>
      <c r="B755">
        <v>4</v>
      </c>
      <c r="C755" t="s">
        <v>239</v>
      </c>
    </row>
    <row r="756" spans="1:3" x14ac:dyDescent="0.55000000000000004">
      <c r="A756">
        <v>1805732754</v>
      </c>
      <c r="B756">
        <v>1</v>
      </c>
      <c r="C756" t="s">
        <v>239</v>
      </c>
    </row>
    <row r="757" spans="1:3" hidden="1" x14ac:dyDescent="0.55000000000000004">
      <c r="A757">
        <v>1805744804</v>
      </c>
      <c r="B757">
        <v>27</v>
      </c>
      <c r="C757" t="s">
        <v>239</v>
      </c>
    </row>
    <row r="758" spans="1:3" x14ac:dyDescent="0.55000000000000004">
      <c r="A758">
        <v>1805752374</v>
      </c>
      <c r="B758">
        <v>7</v>
      </c>
      <c r="C758" t="s">
        <v>239</v>
      </c>
    </row>
    <row r="759" spans="1:3" x14ac:dyDescent="0.55000000000000004">
      <c r="A759">
        <v>1805800655</v>
      </c>
      <c r="B759">
        <v>14</v>
      </c>
      <c r="C759" t="s">
        <v>239</v>
      </c>
    </row>
    <row r="760" spans="1:3" x14ac:dyDescent="0.55000000000000004">
      <c r="A760">
        <v>1805813109</v>
      </c>
      <c r="B760">
        <v>15</v>
      </c>
      <c r="C760" t="s">
        <v>239</v>
      </c>
    </row>
    <row r="761" spans="1:3" hidden="1" x14ac:dyDescent="0.55000000000000004">
      <c r="A761">
        <v>1805826753</v>
      </c>
      <c r="B761">
        <v>25</v>
      </c>
      <c r="C761" t="s">
        <v>239</v>
      </c>
    </row>
    <row r="762" spans="1:3" hidden="1" x14ac:dyDescent="0.55000000000000004">
      <c r="A762">
        <v>1805832238</v>
      </c>
      <c r="B762">
        <v>20</v>
      </c>
      <c r="C762" t="s">
        <v>239</v>
      </c>
    </row>
    <row r="763" spans="1:3" x14ac:dyDescent="0.55000000000000004">
      <c r="A763">
        <v>1805833013</v>
      </c>
      <c r="B763">
        <v>16</v>
      </c>
      <c r="C763" t="s">
        <v>239</v>
      </c>
    </row>
    <row r="764" spans="1:3" x14ac:dyDescent="0.55000000000000004">
      <c r="A764">
        <v>1805907038</v>
      </c>
      <c r="B764">
        <v>10</v>
      </c>
      <c r="C764" t="s">
        <v>239</v>
      </c>
    </row>
    <row r="765" spans="1:3" x14ac:dyDescent="0.55000000000000004">
      <c r="A765">
        <v>1805944895</v>
      </c>
      <c r="B765">
        <v>12</v>
      </c>
      <c r="C765" t="s">
        <v>239</v>
      </c>
    </row>
    <row r="766" spans="1:3" hidden="1" x14ac:dyDescent="0.55000000000000004">
      <c r="A766">
        <v>1805996101</v>
      </c>
      <c r="B766">
        <v>29</v>
      </c>
      <c r="C766" t="s">
        <v>239</v>
      </c>
    </row>
    <row r="767" spans="1:3" hidden="1" x14ac:dyDescent="0.55000000000000004">
      <c r="A767">
        <v>1806022850</v>
      </c>
      <c r="B767">
        <v>22</v>
      </c>
      <c r="C767" t="s">
        <v>239</v>
      </c>
    </row>
    <row r="768" spans="1:3" hidden="1" x14ac:dyDescent="0.55000000000000004">
      <c r="A768">
        <v>1806049608</v>
      </c>
      <c r="B768">
        <v>26</v>
      </c>
      <c r="C768" t="s">
        <v>239</v>
      </c>
    </row>
    <row r="769" spans="1:3" x14ac:dyDescent="0.55000000000000004">
      <c r="A769">
        <v>1806059037</v>
      </c>
      <c r="B769">
        <v>9</v>
      </c>
      <c r="C769" t="s">
        <v>239</v>
      </c>
    </row>
    <row r="770" spans="1:3" x14ac:dyDescent="0.55000000000000004">
      <c r="A770">
        <v>1806065671</v>
      </c>
      <c r="B770">
        <v>5</v>
      </c>
      <c r="C770" t="s">
        <v>239</v>
      </c>
    </row>
    <row r="771" spans="1:3" hidden="1" x14ac:dyDescent="0.55000000000000004">
      <c r="A771">
        <v>1806078566</v>
      </c>
      <c r="B771">
        <v>19</v>
      </c>
      <c r="C771" t="s">
        <v>239</v>
      </c>
    </row>
    <row r="772" spans="1:3" x14ac:dyDescent="0.55000000000000004">
      <c r="A772">
        <v>1806169528</v>
      </c>
      <c r="B772">
        <v>17</v>
      </c>
      <c r="C772" t="s">
        <v>239</v>
      </c>
    </row>
    <row r="773" spans="1:3" x14ac:dyDescent="0.55000000000000004">
      <c r="A773">
        <v>1806234478</v>
      </c>
      <c r="B773">
        <v>13</v>
      </c>
      <c r="C773" t="s">
        <v>239</v>
      </c>
    </row>
    <row r="774" spans="1:3" x14ac:dyDescent="0.55000000000000004">
      <c r="A774">
        <v>1806249900</v>
      </c>
      <c r="B774">
        <v>3</v>
      </c>
      <c r="C774" t="s">
        <v>239</v>
      </c>
    </row>
    <row r="775" spans="1:3" hidden="1" x14ac:dyDescent="0.55000000000000004">
      <c r="A775">
        <v>1806266017</v>
      </c>
      <c r="B775">
        <v>21</v>
      </c>
      <c r="C775" t="s">
        <v>239</v>
      </c>
    </row>
    <row r="776" spans="1:3" hidden="1" x14ac:dyDescent="0.55000000000000004">
      <c r="A776">
        <v>1806304558</v>
      </c>
      <c r="B776">
        <v>23</v>
      </c>
      <c r="C776" t="s">
        <v>239</v>
      </c>
    </row>
    <row r="777" spans="1:3" hidden="1" x14ac:dyDescent="0.55000000000000004">
      <c r="A777">
        <v>1806336880</v>
      </c>
      <c r="B777">
        <v>32</v>
      </c>
      <c r="C777" t="s">
        <v>239</v>
      </c>
    </row>
    <row r="778" spans="1:3" hidden="1" x14ac:dyDescent="0.55000000000000004">
      <c r="A778">
        <v>1806428504</v>
      </c>
      <c r="B778">
        <v>33</v>
      </c>
      <c r="C778" t="s">
        <v>240</v>
      </c>
    </row>
    <row r="779" spans="1:3" hidden="1" x14ac:dyDescent="0.55000000000000004">
      <c r="A779">
        <v>1830392287</v>
      </c>
      <c r="B779">
        <v>24</v>
      </c>
      <c r="C779" t="s">
        <v>49</v>
      </c>
    </row>
    <row r="780" spans="1:3" x14ac:dyDescent="0.55000000000000004">
      <c r="A780">
        <v>1830422173</v>
      </c>
      <c r="B780">
        <v>8</v>
      </c>
      <c r="C780" t="s">
        <v>49</v>
      </c>
    </row>
    <row r="781" spans="1:3" hidden="1" x14ac:dyDescent="0.55000000000000004">
      <c r="A781">
        <v>1830498954</v>
      </c>
      <c r="B781">
        <v>28</v>
      </c>
      <c r="C781" t="s">
        <v>49</v>
      </c>
    </row>
    <row r="782" spans="1:3" x14ac:dyDescent="0.55000000000000004">
      <c r="A782">
        <v>1830539864</v>
      </c>
      <c r="B782">
        <v>11</v>
      </c>
      <c r="C782" t="s">
        <v>49</v>
      </c>
    </row>
    <row r="783" spans="1:3" hidden="1" x14ac:dyDescent="0.55000000000000004">
      <c r="A783">
        <v>1830560866</v>
      </c>
      <c r="B783">
        <v>31</v>
      </c>
      <c r="C783" t="s">
        <v>49</v>
      </c>
    </row>
    <row r="784" spans="1:3" x14ac:dyDescent="0.55000000000000004">
      <c r="A784">
        <v>1830585524</v>
      </c>
      <c r="B784">
        <v>2</v>
      </c>
      <c r="C784" t="s">
        <v>49</v>
      </c>
    </row>
    <row r="785" spans="1:3" x14ac:dyDescent="0.55000000000000004">
      <c r="A785">
        <v>1830600060</v>
      </c>
      <c r="B785">
        <v>6</v>
      </c>
      <c r="C785" t="s">
        <v>49</v>
      </c>
    </row>
    <row r="786" spans="1:3" hidden="1" x14ac:dyDescent="0.55000000000000004">
      <c r="A786">
        <v>1830601373</v>
      </c>
      <c r="B786">
        <v>30</v>
      </c>
      <c r="C786" t="s">
        <v>49</v>
      </c>
    </row>
    <row r="787" spans="1:3" hidden="1" x14ac:dyDescent="0.55000000000000004">
      <c r="A787">
        <v>1830683721</v>
      </c>
      <c r="B787">
        <v>18</v>
      </c>
      <c r="C787" t="s">
        <v>49</v>
      </c>
    </row>
    <row r="788" spans="1:3" x14ac:dyDescent="0.55000000000000004">
      <c r="A788">
        <v>1830697762</v>
      </c>
      <c r="B788">
        <v>4</v>
      </c>
      <c r="C788" t="s">
        <v>49</v>
      </c>
    </row>
    <row r="789" spans="1:3" x14ac:dyDescent="0.55000000000000004">
      <c r="A789">
        <v>1830731597</v>
      </c>
      <c r="B789">
        <v>1</v>
      </c>
      <c r="C789" t="s">
        <v>49</v>
      </c>
    </row>
    <row r="790" spans="1:3" hidden="1" x14ac:dyDescent="0.55000000000000004">
      <c r="A790">
        <v>1830742851</v>
      </c>
      <c r="B790">
        <v>27</v>
      </c>
      <c r="C790" t="s">
        <v>49</v>
      </c>
    </row>
    <row r="791" spans="1:3" x14ac:dyDescent="0.55000000000000004">
      <c r="A791">
        <v>1830751234</v>
      </c>
      <c r="B791">
        <v>7</v>
      </c>
      <c r="C791" t="s">
        <v>49</v>
      </c>
    </row>
    <row r="792" spans="1:3" x14ac:dyDescent="0.55000000000000004">
      <c r="A792">
        <v>1830799498</v>
      </c>
      <c r="B792">
        <v>14</v>
      </c>
      <c r="C792" t="s">
        <v>49</v>
      </c>
    </row>
    <row r="793" spans="1:3" x14ac:dyDescent="0.55000000000000004">
      <c r="A793">
        <v>1830811953</v>
      </c>
      <c r="B793">
        <v>15</v>
      </c>
      <c r="C793" t="s">
        <v>49</v>
      </c>
    </row>
    <row r="794" spans="1:3" hidden="1" x14ac:dyDescent="0.55000000000000004">
      <c r="A794">
        <v>1830824754</v>
      </c>
      <c r="B794">
        <v>25</v>
      </c>
      <c r="C794" t="s">
        <v>49</v>
      </c>
    </row>
    <row r="795" spans="1:3" hidden="1" x14ac:dyDescent="0.55000000000000004">
      <c r="A795">
        <v>1830829696</v>
      </c>
      <c r="B795">
        <v>20</v>
      </c>
      <c r="C795" t="s">
        <v>49</v>
      </c>
    </row>
    <row r="796" spans="1:3" x14ac:dyDescent="0.55000000000000004">
      <c r="A796">
        <v>1830830158</v>
      </c>
      <c r="B796">
        <v>16</v>
      </c>
      <c r="C796" t="s">
        <v>49</v>
      </c>
    </row>
    <row r="797" spans="1:3" x14ac:dyDescent="0.55000000000000004">
      <c r="A797">
        <v>1830905881</v>
      </c>
      <c r="B797">
        <v>10</v>
      </c>
      <c r="C797" t="s">
        <v>49</v>
      </c>
    </row>
    <row r="798" spans="1:3" x14ac:dyDescent="0.55000000000000004">
      <c r="A798">
        <v>1830943739</v>
      </c>
      <c r="B798">
        <v>12</v>
      </c>
      <c r="C798" t="s">
        <v>49</v>
      </c>
    </row>
    <row r="799" spans="1:3" hidden="1" x14ac:dyDescent="0.55000000000000004">
      <c r="A799">
        <v>1830994228</v>
      </c>
      <c r="B799">
        <v>29</v>
      </c>
      <c r="C799" t="s">
        <v>49</v>
      </c>
    </row>
    <row r="800" spans="1:3" hidden="1" x14ac:dyDescent="0.55000000000000004">
      <c r="A800">
        <v>1831020273</v>
      </c>
      <c r="B800">
        <v>22</v>
      </c>
      <c r="C800" t="s">
        <v>49</v>
      </c>
    </row>
    <row r="801" spans="1:3" hidden="1" x14ac:dyDescent="0.55000000000000004">
      <c r="A801">
        <v>1831047724</v>
      </c>
      <c r="B801">
        <v>26</v>
      </c>
      <c r="C801" t="s">
        <v>49</v>
      </c>
    </row>
    <row r="802" spans="1:3" x14ac:dyDescent="0.55000000000000004">
      <c r="A802">
        <v>1831057881</v>
      </c>
      <c r="B802">
        <v>9</v>
      </c>
      <c r="C802" t="s">
        <v>49</v>
      </c>
    </row>
    <row r="803" spans="1:3" x14ac:dyDescent="0.55000000000000004">
      <c r="A803">
        <v>1831064515</v>
      </c>
      <c r="B803">
        <v>5</v>
      </c>
      <c r="C803" t="s">
        <v>49</v>
      </c>
    </row>
    <row r="804" spans="1:3" hidden="1" x14ac:dyDescent="0.55000000000000004">
      <c r="A804">
        <v>1831076272</v>
      </c>
      <c r="B804">
        <v>19</v>
      </c>
      <c r="C804" t="s">
        <v>49</v>
      </c>
    </row>
    <row r="805" spans="1:3" x14ac:dyDescent="0.55000000000000004">
      <c r="A805">
        <v>1831166265</v>
      </c>
      <c r="B805">
        <v>17</v>
      </c>
      <c r="C805" t="s">
        <v>49</v>
      </c>
    </row>
    <row r="806" spans="1:3" x14ac:dyDescent="0.55000000000000004">
      <c r="A806">
        <v>1831233276</v>
      </c>
      <c r="B806">
        <v>13</v>
      </c>
      <c r="C806" t="s">
        <v>49</v>
      </c>
    </row>
    <row r="807" spans="1:3" x14ac:dyDescent="0.55000000000000004">
      <c r="A807">
        <v>1831248744</v>
      </c>
      <c r="B807">
        <v>3</v>
      </c>
      <c r="C807" t="s">
        <v>49</v>
      </c>
    </row>
    <row r="808" spans="1:3" hidden="1" x14ac:dyDescent="0.55000000000000004">
      <c r="A808">
        <v>1831263886</v>
      </c>
      <c r="B808">
        <v>21</v>
      </c>
      <c r="C808" t="s">
        <v>49</v>
      </c>
    </row>
    <row r="809" spans="1:3" hidden="1" x14ac:dyDescent="0.55000000000000004">
      <c r="A809">
        <v>1831302442</v>
      </c>
      <c r="B809">
        <v>23</v>
      </c>
      <c r="C809" t="s">
        <v>49</v>
      </c>
    </row>
    <row r="810" spans="1:3" hidden="1" x14ac:dyDescent="0.55000000000000004">
      <c r="A810">
        <v>1831334927</v>
      </c>
      <c r="B810">
        <v>32</v>
      </c>
      <c r="C810" t="s">
        <v>49</v>
      </c>
    </row>
    <row r="811" spans="1:3" hidden="1" x14ac:dyDescent="0.55000000000000004">
      <c r="A811">
        <v>2100360993</v>
      </c>
      <c r="B811">
        <v>24</v>
      </c>
      <c r="C811" t="s">
        <v>0</v>
      </c>
    </row>
    <row r="812" spans="1:3" x14ac:dyDescent="0.55000000000000004">
      <c r="A812">
        <v>2100390958</v>
      </c>
      <c r="B812">
        <v>8</v>
      </c>
      <c r="C812" t="s">
        <v>0</v>
      </c>
    </row>
    <row r="813" spans="1:3" hidden="1" x14ac:dyDescent="0.55000000000000004">
      <c r="A813">
        <v>2100395059</v>
      </c>
      <c r="B813">
        <v>24</v>
      </c>
      <c r="C813" t="s">
        <v>241</v>
      </c>
    </row>
    <row r="814" spans="1:3" x14ac:dyDescent="0.55000000000000004">
      <c r="A814">
        <v>2100424948</v>
      </c>
      <c r="B814">
        <v>8</v>
      </c>
      <c r="C814" t="s">
        <v>242</v>
      </c>
    </row>
    <row r="815" spans="1:3" hidden="1" x14ac:dyDescent="0.55000000000000004">
      <c r="A815">
        <v>2100467698</v>
      </c>
      <c r="B815">
        <v>28</v>
      </c>
      <c r="C815" t="s">
        <v>0</v>
      </c>
    </row>
    <row r="816" spans="1:3" hidden="1" x14ac:dyDescent="0.55000000000000004">
      <c r="A816">
        <v>2100501771</v>
      </c>
      <c r="B816">
        <v>28</v>
      </c>
      <c r="C816" t="s">
        <v>243</v>
      </c>
    </row>
    <row r="817" spans="1:3" x14ac:dyDescent="0.55000000000000004">
      <c r="A817">
        <v>2100508653</v>
      </c>
      <c r="B817">
        <v>11</v>
      </c>
      <c r="C817" t="s">
        <v>0</v>
      </c>
    </row>
    <row r="818" spans="1:3" hidden="1" x14ac:dyDescent="0.55000000000000004">
      <c r="A818">
        <v>2100529617</v>
      </c>
      <c r="B818">
        <v>31</v>
      </c>
      <c r="C818" t="s">
        <v>0</v>
      </c>
    </row>
    <row r="819" spans="1:3" x14ac:dyDescent="0.55000000000000004">
      <c r="A819">
        <v>2100542660</v>
      </c>
      <c r="B819">
        <v>11</v>
      </c>
      <c r="C819" t="s">
        <v>244</v>
      </c>
    </row>
    <row r="820" spans="1:3" x14ac:dyDescent="0.55000000000000004">
      <c r="A820">
        <v>2100554313</v>
      </c>
      <c r="B820">
        <v>2</v>
      </c>
      <c r="C820" t="s">
        <v>0</v>
      </c>
    </row>
    <row r="821" spans="1:3" hidden="1" x14ac:dyDescent="0.55000000000000004">
      <c r="A821">
        <v>2100561559</v>
      </c>
      <c r="B821">
        <v>31</v>
      </c>
      <c r="C821" t="s">
        <v>245</v>
      </c>
    </row>
    <row r="822" spans="1:3" x14ac:dyDescent="0.55000000000000004">
      <c r="A822">
        <v>2100568849</v>
      </c>
      <c r="B822">
        <v>6</v>
      </c>
      <c r="C822" t="s">
        <v>0</v>
      </c>
    </row>
    <row r="823" spans="1:3" hidden="1" x14ac:dyDescent="0.55000000000000004">
      <c r="A823">
        <v>2100570078</v>
      </c>
      <c r="B823">
        <v>30</v>
      </c>
      <c r="C823" t="s">
        <v>0</v>
      </c>
    </row>
    <row r="824" spans="1:3" x14ac:dyDescent="0.55000000000000004">
      <c r="A824">
        <v>2100587402</v>
      </c>
      <c r="B824">
        <v>2</v>
      </c>
      <c r="C824" t="s">
        <v>246</v>
      </c>
    </row>
    <row r="825" spans="1:3" x14ac:dyDescent="0.55000000000000004">
      <c r="A825">
        <v>2100602530</v>
      </c>
      <c r="B825">
        <v>6</v>
      </c>
      <c r="C825" t="s">
        <v>247</v>
      </c>
    </row>
    <row r="826" spans="1:3" hidden="1" x14ac:dyDescent="0.55000000000000004">
      <c r="A826">
        <v>2100603620</v>
      </c>
      <c r="B826">
        <v>30</v>
      </c>
      <c r="C826" t="s">
        <v>248</v>
      </c>
    </row>
    <row r="827" spans="1:3" hidden="1" x14ac:dyDescent="0.55000000000000004">
      <c r="A827">
        <v>2100652511</v>
      </c>
      <c r="B827">
        <v>18</v>
      </c>
      <c r="C827" t="s">
        <v>0</v>
      </c>
    </row>
    <row r="828" spans="1:3" x14ac:dyDescent="0.55000000000000004">
      <c r="A828">
        <v>2100666551</v>
      </c>
      <c r="B828">
        <v>4</v>
      </c>
      <c r="C828" t="s">
        <v>0</v>
      </c>
    </row>
    <row r="829" spans="1:3" hidden="1" x14ac:dyDescent="0.55000000000000004">
      <c r="A829">
        <v>2100684875</v>
      </c>
      <c r="B829">
        <v>18</v>
      </c>
      <c r="C829" t="s">
        <v>249</v>
      </c>
    </row>
    <row r="830" spans="1:3" x14ac:dyDescent="0.55000000000000004">
      <c r="A830">
        <v>2100698914</v>
      </c>
      <c r="B830">
        <v>4</v>
      </c>
      <c r="C830" t="s">
        <v>250</v>
      </c>
    </row>
    <row r="831" spans="1:3" x14ac:dyDescent="0.55000000000000004">
      <c r="A831">
        <v>2100700349</v>
      </c>
      <c r="B831">
        <v>1</v>
      </c>
      <c r="C831" t="s">
        <v>0</v>
      </c>
    </row>
    <row r="832" spans="1:3" hidden="1" x14ac:dyDescent="0.55000000000000004">
      <c r="A832">
        <v>2100711641</v>
      </c>
      <c r="B832">
        <v>27</v>
      </c>
      <c r="C832" t="s">
        <v>0</v>
      </c>
    </row>
    <row r="833" spans="1:3" x14ac:dyDescent="0.55000000000000004">
      <c r="A833">
        <v>2100719963</v>
      </c>
      <c r="B833">
        <v>7</v>
      </c>
      <c r="C833" t="s">
        <v>0</v>
      </c>
    </row>
    <row r="834" spans="1:3" x14ac:dyDescent="0.55000000000000004">
      <c r="A834">
        <v>2100732776</v>
      </c>
      <c r="B834">
        <v>1</v>
      </c>
      <c r="C834" t="s">
        <v>251</v>
      </c>
    </row>
    <row r="835" spans="1:3" hidden="1" x14ac:dyDescent="0.55000000000000004">
      <c r="A835">
        <v>2100744290</v>
      </c>
      <c r="B835">
        <v>27</v>
      </c>
      <c r="C835" t="s">
        <v>252</v>
      </c>
    </row>
    <row r="836" spans="1:3" x14ac:dyDescent="0.55000000000000004">
      <c r="A836">
        <v>2100755125</v>
      </c>
      <c r="B836">
        <v>7</v>
      </c>
      <c r="C836" t="s">
        <v>253</v>
      </c>
    </row>
    <row r="837" spans="1:3" x14ac:dyDescent="0.55000000000000004">
      <c r="A837">
        <v>2100768250</v>
      </c>
      <c r="B837">
        <v>14</v>
      </c>
      <c r="C837" t="s">
        <v>0</v>
      </c>
    </row>
    <row r="838" spans="1:3" x14ac:dyDescent="0.55000000000000004">
      <c r="A838">
        <v>2100780742</v>
      </c>
      <c r="B838">
        <v>15</v>
      </c>
      <c r="C838" t="s">
        <v>0</v>
      </c>
    </row>
    <row r="839" spans="1:3" hidden="1" x14ac:dyDescent="0.55000000000000004">
      <c r="A839">
        <v>2100793499</v>
      </c>
      <c r="B839">
        <v>25</v>
      </c>
      <c r="C839" t="s">
        <v>0</v>
      </c>
    </row>
    <row r="840" spans="1:3" hidden="1" x14ac:dyDescent="0.55000000000000004">
      <c r="A840">
        <v>2100798486</v>
      </c>
      <c r="B840">
        <v>20</v>
      </c>
      <c r="C840" t="s">
        <v>0</v>
      </c>
    </row>
    <row r="841" spans="1:3" x14ac:dyDescent="0.55000000000000004">
      <c r="A841">
        <v>2100798948</v>
      </c>
      <c r="B841">
        <v>16</v>
      </c>
      <c r="C841" t="s">
        <v>0</v>
      </c>
    </row>
    <row r="842" spans="1:3" x14ac:dyDescent="0.55000000000000004">
      <c r="A842">
        <v>2100801327</v>
      </c>
      <c r="B842">
        <v>14</v>
      </c>
      <c r="C842" t="s">
        <v>254</v>
      </c>
    </row>
    <row r="843" spans="1:3" x14ac:dyDescent="0.55000000000000004">
      <c r="A843">
        <v>2100814738</v>
      </c>
      <c r="B843">
        <v>15</v>
      </c>
      <c r="C843" t="s">
        <v>255</v>
      </c>
    </row>
    <row r="844" spans="1:3" hidden="1" x14ac:dyDescent="0.55000000000000004">
      <c r="A844">
        <v>2100827167</v>
      </c>
      <c r="B844">
        <v>25</v>
      </c>
      <c r="C844" t="s">
        <v>256</v>
      </c>
    </row>
    <row r="845" spans="1:3" hidden="1" x14ac:dyDescent="0.55000000000000004">
      <c r="A845">
        <v>2100830910</v>
      </c>
      <c r="B845">
        <v>20</v>
      </c>
      <c r="C845" t="s">
        <v>257</v>
      </c>
    </row>
    <row r="846" spans="1:3" x14ac:dyDescent="0.55000000000000004">
      <c r="A846">
        <v>2100833370</v>
      </c>
      <c r="B846">
        <v>16</v>
      </c>
      <c r="C846" t="s">
        <v>258</v>
      </c>
    </row>
    <row r="847" spans="1:3" x14ac:dyDescent="0.55000000000000004">
      <c r="A847">
        <v>2100874633</v>
      </c>
      <c r="B847">
        <v>10</v>
      </c>
      <c r="C847" t="s">
        <v>0</v>
      </c>
    </row>
    <row r="848" spans="1:3" x14ac:dyDescent="0.55000000000000004">
      <c r="A848">
        <v>2100908602</v>
      </c>
      <c r="B848">
        <v>10</v>
      </c>
      <c r="C848" t="s">
        <v>259</v>
      </c>
    </row>
    <row r="849" spans="1:3" x14ac:dyDescent="0.55000000000000004">
      <c r="A849">
        <v>2100912528</v>
      </c>
      <c r="B849">
        <v>12</v>
      </c>
      <c r="C849" t="s">
        <v>0</v>
      </c>
    </row>
    <row r="850" spans="1:3" x14ac:dyDescent="0.55000000000000004">
      <c r="A850">
        <v>2100945252</v>
      </c>
      <c r="B850">
        <v>12</v>
      </c>
      <c r="C850" t="s">
        <v>260</v>
      </c>
    </row>
    <row r="851" spans="1:3" hidden="1" x14ac:dyDescent="0.55000000000000004">
      <c r="A851">
        <v>2100962934</v>
      </c>
      <c r="B851">
        <v>29</v>
      </c>
      <c r="C851" t="s">
        <v>0</v>
      </c>
    </row>
    <row r="852" spans="1:3" hidden="1" x14ac:dyDescent="0.55000000000000004">
      <c r="A852">
        <v>2100989063</v>
      </c>
      <c r="B852">
        <v>22</v>
      </c>
      <c r="C852" t="s">
        <v>0</v>
      </c>
    </row>
    <row r="853" spans="1:3" hidden="1" x14ac:dyDescent="0.55000000000000004">
      <c r="A853">
        <v>2100997382</v>
      </c>
      <c r="B853">
        <v>29</v>
      </c>
      <c r="C853" t="s">
        <v>261</v>
      </c>
    </row>
    <row r="854" spans="1:3" hidden="1" x14ac:dyDescent="0.55000000000000004">
      <c r="A854">
        <v>2101016468</v>
      </c>
      <c r="B854">
        <v>26</v>
      </c>
      <c r="C854" t="s">
        <v>0</v>
      </c>
    </row>
    <row r="855" spans="1:3" hidden="1" x14ac:dyDescent="0.55000000000000004">
      <c r="A855">
        <v>2101022029</v>
      </c>
      <c r="B855">
        <v>22</v>
      </c>
      <c r="C855" t="s">
        <v>262</v>
      </c>
    </row>
    <row r="856" spans="1:3" x14ac:dyDescent="0.55000000000000004">
      <c r="A856">
        <v>2101026670</v>
      </c>
      <c r="B856">
        <v>9</v>
      </c>
      <c r="C856" t="s">
        <v>0</v>
      </c>
    </row>
    <row r="857" spans="1:3" x14ac:dyDescent="0.55000000000000004">
      <c r="A857">
        <v>2101033304</v>
      </c>
      <c r="B857">
        <v>5</v>
      </c>
      <c r="C857" t="s">
        <v>0</v>
      </c>
    </row>
    <row r="858" spans="1:3" hidden="1" x14ac:dyDescent="0.55000000000000004">
      <c r="A858">
        <v>2101045024</v>
      </c>
      <c r="B858">
        <v>19</v>
      </c>
      <c r="C858" t="s">
        <v>0</v>
      </c>
    </row>
    <row r="859" spans="1:3" hidden="1" x14ac:dyDescent="0.55000000000000004">
      <c r="A859">
        <v>2101050124</v>
      </c>
      <c r="B859">
        <v>26</v>
      </c>
      <c r="C859" t="s">
        <v>263</v>
      </c>
    </row>
    <row r="860" spans="1:3" x14ac:dyDescent="0.55000000000000004">
      <c r="A860">
        <v>2101060203</v>
      </c>
      <c r="B860">
        <v>9</v>
      </c>
      <c r="C860" t="s">
        <v>264</v>
      </c>
    </row>
    <row r="861" spans="1:3" x14ac:dyDescent="0.55000000000000004">
      <c r="A861">
        <v>2101066984</v>
      </c>
      <c r="B861">
        <v>5</v>
      </c>
      <c r="C861" t="s">
        <v>265</v>
      </c>
    </row>
    <row r="862" spans="1:3" hidden="1" x14ac:dyDescent="0.55000000000000004">
      <c r="A862">
        <v>2101078450</v>
      </c>
      <c r="B862">
        <v>19</v>
      </c>
      <c r="C862" t="s">
        <v>266</v>
      </c>
    </row>
    <row r="863" spans="1:3" x14ac:dyDescent="0.55000000000000004">
      <c r="A863">
        <v>2101135055</v>
      </c>
      <c r="B863">
        <v>17</v>
      </c>
      <c r="C863" t="s">
        <v>0</v>
      </c>
    </row>
    <row r="864" spans="1:3" x14ac:dyDescent="0.55000000000000004">
      <c r="A864">
        <v>2101169061</v>
      </c>
      <c r="B864">
        <v>17</v>
      </c>
      <c r="C864" t="s">
        <v>267</v>
      </c>
    </row>
    <row r="865" spans="1:3" x14ac:dyDescent="0.55000000000000004">
      <c r="A865">
        <v>2101202065</v>
      </c>
      <c r="B865">
        <v>13</v>
      </c>
      <c r="C865" t="s">
        <v>0</v>
      </c>
    </row>
    <row r="866" spans="1:3" x14ac:dyDescent="0.55000000000000004">
      <c r="A866">
        <v>2101217533</v>
      </c>
      <c r="B866">
        <v>3</v>
      </c>
      <c r="C866" t="s">
        <v>0</v>
      </c>
    </row>
    <row r="867" spans="1:3" hidden="1" x14ac:dyDescent="0.55000000000000004">
      <c r="A867">
        <v>2101232637</v>
      </c>
      <c r="B867">
        <v>21</v>
      </c>
      <c r="C867" t="s">
        <v>0</v>
      </c>
    </row>
    <row r="868" spans="1:3" x14ac:dyDescent="0.55000000000000004">
      <c r="A868">
        <v>2101236397</v>
      </c>
      <c r="B868">
        <v>13</v>
      </c>
      <c r="C868" t="s">
        <v>268</v>
      </c>
    </row>
    <row r="869" spans="1:3" x14ac:dyDescent="0.55000000000000004">
      <c r="A869">
        <v>2101251526</v>
      </c>
      <c r="B869">
        <v>3</v>
      </c>
      <c r="C869" t="s">
        <v>269</v>
      </c>
    </row>
    <row r="870" spans="1:3" hidden="1" x14ac:dyDescent="0.55000000000000004">
      <c r="A870">
        <v>2101265313</v>
      </c>
      <c r="B870">
        <v>21</v>
      </c>
      <c r="C870" t="s">
        <v>270</v>
      </c>
    </row>
    <row r="871" spans="1:3" hidden="1" x14ac:dyDescent="0.55000000000000004">
      <c r="A871">
        <v>2101271232</v>
      </c>
      <c r="B871">
        <v>23</v>
      </c>
      <c r="C871" t="s">
        <v>0</v>
      </c>
    </row>
    <row r="872" spans="1:3" hidden="1" x14ac:dyDescent="0.55000000000000004">
      <c r="A872">
        <v>2101303710</v>
      </c>
      <c r="B872">
        <v>32</v>
      </c>
      <c r="C872" t="s">
        <v>0</v>
      </c>
    </row>
    <row r="873" spans="1:3" hidden="1" x14ac:dyDescent="0.55000000000000004">
      <c r="A873">
        <v>2101304319</v>
      </c>
      <c r="B873">
        <v>23</v>
      </c>
      <c r="C873" t="s">
        <v>271</v>
      </c>
    </row>
    <row r="874" spans="1:3" hidden="1" x14ac:dyDescent="0.55000000000000004">
      <c r="A874">
        <v>2101336029</v>
      </c>
      <c r="B874">
        <v>32</v>
      </c>
      <c r="C874" t="s">
        <v>272</v>
      </c>
    </row>
    <row r="875" spans="1:3" hidden="1" x14ac:dyDescent="0.55000000000000004">
      <c r="A875">
        <v>2105366644</v>
      </c>
      <c r="B875">
        <v>24</v>
      </c>
      <c r="C875" t="s">
        <v>273</v>
      </c>
    </row>
    <row r="876" spans="1:3" x14ac:dyDescent="0.55000000000000004">
      <c r="A876">
        <v>2105392097</v>
      </c>
      <c r="B876">
        <v>8</v>
      </c>
      <c r="C876" t="s">
        <v>273</v>
      </c>
    </row>
    <row r="877" spans="1:3" hidden="1" x14ac:dyDescent="0.55000000000000004">
      <c r="A877">
        <v>2105468834</v>
      </c>
      <c r="B877">
        <v>28</v>
      </c>
      <c r="C877" t="s">
        <v>273</v>
      </c>
    </row>
    <row r="878" spans="1:3" x14ac:dyDescent="0.55000000000000004">
      <c r="A878">
        <v>2105509790</v>
      </c>
      <c r="B878">
        <v>11</v>
      </c>
      <c r="C878" t="s">
        <v>273</v>
      </c>
    </row>
    <row r="879" spans="1:3" hidden="1" x14ac:dyDescent="0.55000000000000004">
      <c r="A879">
        <v>2105530792</v>
      </c>
      <c r="B879">
        <v>31</v>
      </c>
      <c r="C879" t="s">
        <v>273</v>
      </c>
    </row>
    <row r="880" spans="1:3" x14ac:dyDescent="0.55000000000000004">
      <c r="A880">
        <v>2105555450</v>
      </c>
      <c r="B880">
        <v>2</v>
      </c>
      <c r="C880" t="s">
        <v>273</v>
      </c>
    </row>
    <row r="881" spans="1:3" x14ac:dyDescent="0.55000000000000004">
      <c r="A881">
        <v>2105569986</v>
      </c>
      <c r="B881">
        <v>6</v>
      </c>
      <c r="C881" t="s">
        <v>273</v>
      </c>
    </row>
    <row r="882" spans="1:3" hidden="1" x14ac:dyDescent="0.55000000000000004">
      <c r="A882">
        <v>2105571253</v>
      </c>
      <c r="B882">
        <v>30</v>
      </c>
      <c r="C882" t="s">
        <v>273</v>
      </c>
    </row>
    <row r="883" spans="1:3" hidden="1" x14ac:dyDescent="0.55000000000000004">
      <c r="A883">
        <v>2105653647</v>
      </c>
      <c r="B883">
        <v>18</v>
      </c>
      <c r="C883" t="s">
        <v>273</v>
      </c>
    </row>
    <row r="884" spans="1:3" x14ac:dyDescent="0.55000000000000004">
      <c r="A884">
        <v>2105667688</v>
      </c>
      <c r="B884">
        <v>4</v>
      </c>
      <c r="C884" t="s">
        <v>273</v>
      </c>
    </row>
    <row r="885" spans="1:3" x14ac:dyDescent="0.55000000000000004">
      <c r="A885">
        <v>2105701524</v>
      </c>
      <c r="B885">
        <v>1</v>
      </c>
      <c r="C885" t="s">
        <v>273</v>
      </c>
    </row>
    <row r="886" spans="1:3" hidden="1" x14ac:dyDescent="0.55000000000000004">
      <c r="A886">
        <v>2105712777</v>
      </c>
      <c r="B886">
        <v>27</v>
      </c>
      <c r="C886" t="s">
        <v>273</v>
      </c>
    </row>
    <row r="887" spans="1:3" x14ac:dyDescent="0.55000000000000004">
      <c r="A887">
        <v>2105721100</v>
      </c>
      <c r="B887">
        <v>7</v>
      </c>
      <c r="C887" t="s">
        <v>273</v>
      </c>
    </row>
    <row r="888" spans="1:3" x14ac:dyDescent="0.55000000000000004">
      <c r="A888">
        <v>2105769425</v>
      </c>
      <c r="B888">
        <v>14</v>
      </c>
      <c r="C888" t="s">
        <v>273</v>
      </c>
    </row>
    <row r="889" spans="1:3" x14ac:dyDescent="0.55000000000000004">
      <c r="A889">
        <v>2105781879</v>
      </c>
      <c r="B889">
        <v>15</v>
      </c>
      <c r="C889" t="s">
        <v>273</v>
      </c>
    </row>
    <row r="890" spans="1:3" hidden="1" x14ac:dyDescent="0.55000000000000004">
      <c r="A890">
        <v>2105794681</v>
      </c>
      <c r="B890">
        <v>25</v>
      </c>
      <c r="C890" t="s">
        <v>273</v>
      </c>
    </row>
    <row r="891" spans="1:3" hidden="1" x14ac:dyDescent="0.55000000000000004">
      <c r="A891">
        <v>2105799622</v>
      </c>
      <c r="B891">
        <v>20</v>
      </c>
      <c r="C891" t="s">
        <v>273</v>
      </c>
    </row>
    <row r="892" spans="1:3" x14ac:dyDescent="0.55000000000000004">
      <c r="A892">
        <v>2105800084</v>
      </c>
      <c r="B892">
        <v>16</v>
      </c>
      <c r="C892" t="s">
        <v>273</v>
      </c>
    </row>
    <row r="893" spans="1:3" x14ac:dyDescent="0.55000000000000004">
      <c r="A893">
        <v>2105875808</v>
      </c>
      <c r="B893">
        <v>10</v>
      </c>
      <c r="C893" t="s">
        <v>273</v>
      </c>
    </row>
    <row r="894" spans="1:3" x14ac:dyDescent="0.55000000000000004">
      <c r="A894">
        <v>2105913665</v>
      </c>
      <c r="B894">
        <v>12</v>
      </c>
      <c r="C894" t="s">
        <v>273</v>
      </c>
    </row>
    <row r="895" spans="1:3" hidden="1" x14ac:dyDescent="0.55000000000000004">
      <c r="A895">
        <v>2105964109</v>
      </c>
      <c r="B895">
        <v>29</v>
      </c>
      <c r="C895" t="s">
        <v>273</v>
      </c>
    </row>
    <row r="896" spans="1:3" hidden="1" x14ac:dyDescent="0.55000000000000004">
      <c r="A896">
        <v>2105990199</v>
      </c>
      <c r="B896">
        <v>22</v>
      </c>
      <c r="C896" t="s">
        <v>273</v>
      </c>
    </row>
    <row r="897" spans="1:3" hidden="1" x14ac:dyDescent="0.55000000000000004">
      <c r="A897">
        <v>2106017604</v>
      </c>
      <c r="B897">
        <v>26</v>
      </c>
      <c r="C897" t="s">
        <v>273</v>
      </c>
    </row>
    <row r="898" spans="1:3" x14ac:dyDescent="0.55000000000000004">
      <c r="A898">
        <v>2106027807</v>
      </c>
      <c r="B898">
        <v>9</v>
      </c>
      <c r="C898" t="s">
        <v>273</v>
      </c>
    </row>
    <row r="899" spans="1:3" x14ac:dyDescent="0.55000000000000004">
      <c r="A899">
        <v>2106034441</v>
      </c>
      <c r="B899">
        <v>5</v>
      </c>
      <c r="C899" t="s">
        <v>273</v>
      </c>
    </row>
    <row r="900" spans="1:3" hidden="1" x14ac:dyDescent="0.55000000000000004">
      <c r="A900">
        <v>2106046198</v>
      </c>
      <c r="B900">
        <v>19</v>
      </c>
      <c r="C900" t="s">
        <v>273</v>
      </c>
    </row>
    <row r="901" spans="1:3" x14ac:dyDescent="0.55000000000000004">
      <c r="A901">
        <v>2106136191</v>
      </c>
      <c r="B901">
        <v>17</v>
      </c>
      <c r="C901" t="s">
        <v>273</v>
      </c>
    </row>
    <row r="902" spans="1:3" x14ac:dyDescent="0.55000000000000004">
      <c r="A902">
        <v>2106203248</v>
      </c>
      <c r="B902">
        <v>13</v>
      </c>
      <c r="C902" t="s">
        <v>273</v>
      </c>
    </row>
    <row r="903" spans="1:3" x14ac:dyDescent="0.55000000000000004">
      <c r="A903">
        <v>2106218670</v>
      </c>
      <c r="B903">
        <v>3</v>
      </c>
      <c r="C903" t="s">
        <v>273</v>
      </c>
    </row>
    <row r="904" spans="1:3" hidden="1" x14ac:dyDescent="0.55000000000000004">
      <c r="A904">
        <v>2106233812</v>
      </c>
      <c r="B904">
        <v>21</v>
      </c>
      <c r="C904" t="s">
        <v>273</v>
      </c>
    </row>
    <row r="905" spans="1:3" hidden="1" x14ac:dyDescent="0.55000000000000004">
      <c r="A905">
        <v>2106272368</v>
      </c>
      <c r="B905">
        <v>23</v>
      </c>
      <c r="C905" t="s">
        <v>273</v>
      </c>
    </row>
    <row r="906" spans="1:3" hidden="1" x14ac:dyDescent="0.55000000000000004">
      <c r="A906">
        <v>2106304851</v>
      </c>
      <c r="B906">
        <v>32</v>
      </c>
      <c r="C906" t="s">
        <v>273</v>
      </c>
    </row>
    <row r="907" spans="1:3" hidden="1" x14ac:dyDescent="0.55000000000000004">
      <c r="A907">
        <v>2106418773</v>
      </c>
      <c r="B907">
        <v>33</v>
      </c>
      <c r="C907" t="s">
        <v>274</v>
      </c>
    </row>
    <row r="908" spans="1:3" hidden="1" x14ac:dyDescent="0.55000000000000004">
      <c r="A908">
        <v>2130368039</v>
      </c>
      <c r="B908">
        <v>24</v>
      </c>
      <c r="C908" t="s">
        <v>49</v>
      </c>
    </row>
    <row r="909" spans="1:3" x14ac:dyDescent="0.55000000000000004">
      <c r="A909">
        <v>2130390940</v>
      </c>
      <c r="B909">
        <v>8</v>
      </c>
      <c r="C909" t="s">
        <v>49</v>
      </c>
    </row>
    <row r="910" spans="1:3" hidden="1" x14ac:dyDescent="0.55000000000000004">
      <c r="A910">
        <v>2130467677</v>
      </c>
      <c r="B910">
        <v>28</v>
      </c>
      <c r="C910" t="s">
        <v>49</v>
      </c>
    </row>
    <row r="911" spans="1:3" x14ac:dyDescent="0.55000000000000004">
      <c r="A911">
        <v>2130508678</v>
      </c>
      <c r="B911">
        <v>11</v>
      </c>
      <c r="C911" t="s">
        <v>49</v>
      </c>
    </row>
    <row r="912" spans="1:3" hidden="1" x14ac:dyDescent="0.55000000000000004">
      <c r="A912">
        <v>2130529695</v>
      </c>
      <c r="B912">
        <v>31</v>
      </c>
      <c r="C912" t="s">
        <v>49</v>
      </c>
    </row>
    <row r="913" spans="1:3" x14ac:dyDescent="0.55000000000000004">
      <c r="A913">
        <v>2130554293</v>
      </c>
      <c r="B913">
        <v>2</v>
      </c>
      <c r="C913" t="s">
        <v>49</v>
      </c>
    </row>
    <row r="914" spans="1:3" hidden="1" x14ac:dyDescent="0.55000000000000004">
      <c r="A914">
        <v>2130570157</v>
      </c>
      <c r="B914">
        <v>30</v>
      </c>
      <c r="C914" t="s">
        <v>49</v>
      </c>
    </row>
    <row r="915" spans="1:3" hidden="1" x14ac:dyDescent="0.55000000000000004">
      <c r="A915">
        <v>2130652490</v>
      </c>
      <c r="B915">
        <v>18</v>
      </c>
      <c r="C915" t="s">
        <v>49</v>
      </c>
    </row>
    <row r="916" spans="1:3" x14ac:dyDescent="0.55000000000000004">
      <c r="A916">
        <v>2130666531</v>
      </c>
      <c r="B916">
        <v>4</v>
      </c>
      <c r="C916" t="s">
        <v>49</v>
      </c>
    </row>
    <row r="917" spans="1:3" x14ac:dyDescent="0.55000000000000004">
      <c r="A917">
        <v>2130700367</v>
      </c>
      <c r="B917">
        <v>1</v>
      </c>
      <c r="C917" t="s">
        <v>49</v>
      </c>
    </row>
    <row r="918" spans="1:3" hidden="1" x14ac:dyDescent="0.55000000000000004">
      <c r="A918">
        <v>2130711620</v>
      </c>
      <c r="B918">
        <v>27</v>
      </c>
      <c r="C918" t="s">
        <v>49</v>
      </c>
    </row>
    <row r="919" spans="1:3" x14ac:dyDescent="0.55000000000000004">
      <c r="A919">
        <v>2130720003</v>
      </c>
      <c r="B919">
        <v>7</v>
      </c>
      <c r="C919" t="s">
        <v>49</v>
      </c>
    </row>
    <row r="920" spans="1:3" x14ac:dyDescent="0.55000000000000004">
      <c r="A920">
        <v>2130768313</v>
      </c>
      <c r="B920">
        <v>14</v>
      </c>
      <c r="C920" t="s">
        <v>49</v>
      </c>
    </row>
    <row r="921" spans="1:3" x14ac:dyDescent="0.55000000000000004">
      <c r="A921">
        <v>2130771383</v>
      </c>
      <c r="B921">
        <v>6</v>
      </c>
      <c r="C921" t="s">
        <v>49</v>
      </c>
    </row>
    <row r="922" spans="1:3" x14ac:dyDescent="0.55000000000000004">
      <c r="A922">
        <v>2130780782</v>
      </c>
      <c r="B922">
        <v>15</v>
      </c>
      <c r="C922" t="s">
        <v>49</v>
      </c>
    </row>
    <row r="923" spans="1:3" hidden="1" x14ac:dyDescent="0.55000000000000004">
      <c r="A923">
        <v>2130793584</v>
      </c>
      <c r="B923">
        <v>25</v>
      </c>
      <c r="C923" t="s">
        <v>49</v>
      </c>
    </row>
    <row r="924" spans="1:3" hidden="1" x14ac:dyDescent="0.55000000000000004">
      <c r="A924">
        <v>2130798571</v>
      </c>
      <c r="B924">
        <v>20</v>
      </c>
      <c r="C924" t="s">
        <v>49</v>
      </c>
    </row>
    <row r="925" spans="1:3" x14ac:dyDescent="0.55000000000000004">
      <c r="A925">
        <v>2130829621</v>
      </c>
      <c r="B925">
        <v>16</v>
      </c>
      <c r="C925" t="s">
        <v>49</v>
      </c>
    </row>
    <row r="926" spans="1:3" x14ac:dyDescent="0.55000000000000004">
      <c r="A926">
        <v>2130874697</v>
      </c>
      <c r="B926">
        <v>10</v>
      </c>
      <c r="C926" t="s">
        <v>49</v>
      </c>
    </row>
    <row r="927" spans="1:3" x14ac:dyDescent="0.55000000000000004">
      <c r="A927">
        <v>2130912508</v>
      </c>
      <c r="B927">
        <v>12</v>
      </c>
      <c r="C927" t="s">
        <v>49</v>
      </c>
    </row>
    <row r="928" spans="1:3" hidden="1" x14ac:dyDescent="0.55000000000000004">
      <c r="A928">
        <v>2130963012</v>
      </c>
      <c r="B928">
        <v>29</v>
      </c>
      <c r="C928" t="s">
        <v>49</v>
      </c>
    </row>
    <row r="929" spans="1:3" hidden="1" x14ac:dyDescent="0.55000000000000004">
      <c r="A929">
        <v>2130989148</v>
      </c>
      <c r="B929">
        <v>22</v>
      </c>
      <c r="C929" t="s">
        <v>49</v>
      </c>
    </row>
    <row r="930" spans="1:3" hidden="1" x14ac:dyDescent="0.55000000000000004">
      <c r="A930">
        <v>2131016488</v>
      </c>
      <c r="B930">
        <v>26</v>
      </c>
      <c r="C930" t="s">
        <v>49</v>
      </c>
    </row>
    <row r="931" spans="1:3" x14ac:dyDescent="0.55000000000000004">
      <c r="A931">
        <v>2131033344</v>
      </c>
      <c r="B931">
        <v>5</v>
      </c>
      <c r="C931" t="s">
        <v>49</v>
      </c>
    </row>
    <row r="932" spans="1:3" hidden="1" x14ac:dyDescent="0.55000000000000004">
      <c r="A932">
        <v>2131045043</v>
      </c>
      <c r="B932">
        <v>19</v>
      </c>
      <c r="C932" t="s">
        <v>49</v>
      </c>
    </row>
    <row r="933" spans="1:3" x14ac:dyDescent="0.55000000000000004">
      <c r="A933">
        <v>2131135079</v>
      </c>
      <c r="B933">
        <v>17</v>
      </c>
      <c r="C933" t="s">
        <v>49</v>
      </c>
    </row>
    <row r="934" spans="1:3" x14ac:dyDescent="0.55000000000000004">
      <c r="A934">
        <v>2131156928</v>
      </c>
      <c r="B934">
        <v>9</v>
      </c>
      <c r="C934" t="s">
        <v>49</v>
      </c>
    </row>
    <row r="935" spans="1:3" x14ac:dyDescent="0.55000000000000004">
      <c r="A935">
        <v>2131202105</v>
      </c>
      <c r="B935">
        <v>13</v>
      </c>
      <c r="C935" t="s">
        <v>49</v>
      </c>
    </row>
    <row r="936" spans="1:3" x14ac:dyDescent="0.55000000000000004">
      <c r="A936">
        <v>2131217573</v>
      </c>
      <c r="B936">
        <v>3</v>
      </c>
      <c r="C936" t="s">
        <v>49</v>
      </c>
    </row>
    <row r="937" spans="1:3" hidden="1" x14ac:dyDescent="0.55000000000000004">
      <c r="A937">
        <v>2131232655</v>
      </c>
      <c r="B937">
        <v>21</v>
      </c>
      <c r="C937" t="s">
        <v>49</v>
      </c>
    </row>
    <row r="938" spans="1:3" hidden="1" x14ac:dyDescent="0.55000000000000004">
      <c r="A938">
        <v>2131271271</v>
      </c>
      <c r="B938">
        <v>23</v>
      </c>
      <c r="C938" t="s">
        <v>49</v>
      </c>
    </row>
    <row r="939" spans="1:3" hidden="1" x14ac:dyDescent="0.55000000000000004">
      <c r="A939">
        <v>2131303694</v>
      </c>
      <c r="B939">
        <v>32</v>
      </c>
      <c r="C939" t="s">
        <v>49</v>
      </c>
    </row>
    <row r="940" spans="1:3" hidden="1" x14ac:dyDescent="0.55000000000000004">
      <c r="A940">
        <v>2400394634</v>
      </c>
      <c r="B940">
        <v>24</v>
      </c>
      <c r="C940" t="s">
        <v>275</v>
      </c>
    </row>
    <row r="941" spans="1:3" hidden="1" x14ac:dyDescent="0.55000000000000004">
      <c r="A941">
        <v>2400395450</v>
      </c>
      <c r="B941">
        <v>24</v>
      </c>
      <c r="C941" t="s">
        <v>0</v>
      </c>
    </row>
    <row r="942" spans="1:3" x14ac:dyDescent="0.55000000000000004">
      <c r="A942">
        <v>2400423329</v>
      </c>
      <c r="B942">
        <v>8</v>
      </c>
      <c r="C942" t="s">
        <v>276</v>
      </c>
    </row>
    <row r="943" spans="1:3" x14ac:dyDescent="0.55000000000000004">
      <c r="A943">
        <v>2400424146</v>
      </c>
      <c r="B943">
        <v>8</v>
      </c>
      <c r="C943" t="s">
        <v>0</v>
      </c>
    </row>
    <row r="944" spans="1:3" hidden="1" x14ac:dyDescent="0.55000000000000004">
      <c r="A944">
        <v>2400499439</v>
      </c>
      <c r="B944">
        <v>28</v>
      </c>
      <c r="C944" t="s">
        <v>277</v>
      </c>
    </row>
    <row r="945" spans="1:3" hidden="1" x14ac:dyDescent="0.55000000000000004">
      <c r="A945">
        <v>2400500256</v>
      </c>
      <c r="B945">
        <v>28</v>
      </c>
      <c r="C945" t="s">
        <v>0</v>
      </c>
    </row>
    <row r="946" spans="1:3" x14ac:dyDescent="0.55000000000000004">
      <c r="A946">
        <v>2400541769</v>
      </c>
      <c r="B946">
        <v>11</v>
      </c>
      <c r="C946" t="s">
        <v>278</v>
      </c>
    </row>
    <row r="947" spans="1:3" x14ac:dyDescent="0.55000000000000004">
      <c r="A947">
        <v>2400542588</v>
      </c>
      <c r="B947">
        <v>11</v>
      </c>
      <c r="C947" t="s">
        <v>0</v>
      </c>
    </row>
    <row r="948" spans="1:3" hidden="1" x14ac:dyDescent="0.55000000000000004">
      <c r="A948">
        <v>2400562867</v>
      </c>
      <c r="B948">
        <v>31</v>
      </c>
      <c r="C948" t="s">
        <v>279</v>
      </c>
    </row>
    <row r="949" spans="1:3" hidden="1" x14ac:dyDescent="0.55000000000000004">
      <c r="A949">
        <v>2400563685</v>
      </c>
      <c r="B949">
        <v>31</v>
      </c>
      <c r="C949" t="s">
        <v>0</v>
      </c>
    </row>
    <row r="950" spans="1:3" x14ac:dyDescent="0.55000000000000004">
      <c r="A950">
        <v>2400586080</v>
      </c>
      <c r="B950">
        <v>2</v>
      </c>
      <c r="C950" t="s">
        <v>280</v>
      </c>
    </row>
    <row r="951" spans="1:3" x14ac:dyDescent="0.55000000000000004">
      <c r="A951">
        <v>2400586899</v>
      </c>
      <c r="B951">
        <v>2</v>
      </c>
      <c r="C951" t="s">
        <v>0</v>
      </c>
    </row>
    <row r="952" spans="1:3" x14ac:dyDescent="0.55000000000000004">
      <c r="A952">
        <v>2400602475</v>
      </c>
      <c r="B952">
        <v>6</v>
      </c>
      <c r="C952" t="s">
        <v>281</v>
      </c>
    </row>
    <row r="953" spans="1:3" x14ac:dyDescent="0.55000000000000004">
      <c r="A953">
        <v>2400603294</v>
      </c>
      <c r="B953">
        <v>6</v>
      </c>
      <c r="C953" t="s">
        <v>0</v>
      </c>
    </row>
    <row r="954" spans="1:3" hidden="1" x14ac:dyDescent="0.55000000000000004">
      <c r="A954">
        <v>2400603339</v>
      </c>
      <c r="B954">
        <v>30</v>
      </c>
      <c r="C954" t="s">
        <v>282</v>
      </c>
    </row>
    <row r="955" spans="1:3" hidden="1" x14ac:dyDescent="0.55000000000000004">
      <c r="A955">
        <v>2400604158</v>
      </c>
      <c r="B955">
        <v>30</v>
      </c>
      <c r="C955" t="s">
        <v>0</v>
      </c>
    </row>
    <row r="956" spans="1:3" hidden="1" x14ac:dyDescent="0.55000000000000004">
      <c r="A956">
        <v>2400684691</v>
      </c>
      <c r="B956">
        <v>18</v>
      </c>
      <c r="C956" t="s">
        <v>283</v>
      </c>
    </row>
    <row r="957" spans="1:3" hidden="1" x14ac:dyDescent="0.55000000000000004">
      <c r="A957">
        <v>2400685509</v>
      </c>
      <c r="B957">
        <v>18</v>
      </c>
      <c r="C957" t="s">
        <v>0</v>
      </c>
    </row>
    <row r="958" spans="1:3" x14ac:dyDescent="0.55000000000000004">
      <c r="A958">
        <v>2400698794</v>
      </c>
      <c r="B958">
        <v>4</v>
      </c>
      <c r="C958" t="s">
        <v>284</v>
      </c>
    </row>
    <row r="959" spans="1:3" x14ac:dyDescent="0.55000000000000004">
      <c r="A959">
        <v>2400699612</v>
      </c>
      <c r="B959">
        <v>4</v>
      </c>
      <c r="C959" t="s">
        <v>0</v>
      </c>
    </row>
    <row r="960" spans="1:3" x14ac:dyDescent="0.55000000000000004">
      <c r="A960">
        <v>2400731534</v>
      </c>
      <c r="B960">
        <v>1</v>
      </c>
      <c r="C960" t="s">
        <v>285</v>
      </c>
    </row>
    <row r="961" spans="1:3" x14ac:dyDescent="0.55000000000000004">
      <c r="A961">
        <v>2400732353</v>
      </c>
      <c r="B961">
        <v>1</v>
      </c>
      <c r="C961" t="s">
        <v>0</v>
      </c>
    </row>
    <row r="962" spans="1:3" hidden="1" x14ac:dyDescent="0.55000000000000004">
      <c r="A962">
        <v>2400743947</v>
      </c>
      <c r="B962">
        <v>27</v>
      </c>
      <c r="C962" t="s">
        <v>286</v>
      </c>
    </row>
    <row r="963" spans="1:3" hidden="1" x14ac:dyDescent="0.55000000000000004">
      <c r="A963">
        <v>2400744766</v>
      </c>
      <c r="B963">
        <v>27</v>
      </c>
      <c r="C963" t="s">
        <v>0</v>
      </c>
    </row>
    <row r="964" spans="1:3" x14ac:dyDescent="0.55000000000000004">
      <c r="A964">
        <v>2400753496</v>
      </c>
      <c r="B964">
        <v>7</v>
      </c>
      <c r="C964" t="s">
        <v>287</v>
      </c>
    </row>
    <row r="965" spans="1:3" x14ac:dyDescent="0.55000000000000004">
      <c r="A965">
        <v>2400754314</v>
      </c>
      <c r="B965">
        <v>7</v>
      </c>
      <c r="C965" t="s">
        <v>0</v>
      </c>
    </row>
    <row r="966" spans="1:3" x14ac:dyDescent="0.55000000000000004">
      <c r="A966">
        <v>2400801033</v>
      </c>
      <c r="B966">
        <v>14</v>
      </c>
      <c r="C966" t="s">
        <v>288</v>
      </c>
    </row>
    <row r="967" spans="1:3" x14ac:dyDescent="0.55000000000000004">
      <c r="A967">
        <v>2400801851</v>
      </c>
      <c r="B967">
        <v>14</v>
      </c>
      <c r="C967" t="s">
        <v>0</v>
      </c>
    </row>
    <row r="968" spans="1:3" x14ac:dyDescent="0.55000000000000004">
      <c r="A968">
        <v>2400813899</v>
      </c>
      <c r="B968">
        <v>15</v>
      </c>
      <c r="C968" t="s">
        <v>289</v>
      </c>
    </row>
    <row r="969" spans="1:3" x14ac:dyDescent="0.55000000000000004">
      <c r="A969">
        <v>2400814717</v>
      </c>
      <c r="B969">
        <v>15</v>
      </c>
      <c r="C969" t="s">
        <v>0</v>
      </c>
    </row>
    <row r="970" spans="1:3" hidden="1" x14ac:dyDescent="0.55000000000000004">
      <c r="A970">
        <v>2400826807</v>
      </c>
      <c r="B970">
        <v>25</v>
      </c>
      <c r="C970" t="s">
        <v>290</v>
      </c>
    </row>
    <row r="971" spans="1:3" hidden="1" x14ac:dyDescent="0.55000000000000004">
      <c r="A971">
        <v>2400827626</v>
      </c>
      <c r="B971">
        <v>25</v>
      </c>
      <c r="C971" t="s">
        <v>0</v>
      </c>
    </row>
    <row r="972" spans="1:3" hidden="1" x14ac:dyDescent="0.55000000000000004">
      <c r="A972">
        <v>2400832118</v>
      </c>
      <c r="B972">
        <v>20</v>
      </c>
      <c r="C972" t="s">
        <v>291</v>
      </c>
    </row>
    <row r="973" spans="1:3" x14ac:dyDescent="0.55000000000000004">
      <c r="A973">
        <v>2400832434</v>
      </c>
      <c r="B973">
        <v>16</v>
      </c>
      <c r="C973" t="s">
        <v>292</v>
      </c>
    </row>
    <row r="974" spans="1:3" hidden="1" x14ac:dyDescent="0.55000000000000004">
      <c r="A974">
        <v>2400832937</v>
      </c>
      <c r="B974">
        <v>20</v>
      </c>
      <c r="C974" t="s">
        <v>0</v>
      </c>
    </row>
    <row r="975" spans="1:3" x14ac:dyDescent="0.55000000000000004">
      <c r="A975">
        <v>2400833252</v>
      </c>
      <c r="B975">
        <v>16</v>
      </c>
      <c r="C975" t="s">
        <v>0</v>
      </c>
    </row>
    <row r="976" spans="1:3" x14ac:dyDescent="0.55000000000000004">
      <c r="A976">
        <v>2400907719</v>
      </c>
      <c r="B976">
        <v>10</v>
      </c>
      <c r="C976" t="s">
        <v>293</v>
      </c>
    </row>
    <row r="977" spans="1:3" x14ac:dyDescent="0.55000000000000004">
      <c r="A977">
        <v>2400908538</v>
      </c>
      <c r="B977">
        <v>10</v>
      </c>
      <c r="C977" t="s">
        <v>0</v>
      </c>
    </row>
    <row r="978" spans="1:3" x14ac:dyDescent="0.55000000000000004">
      <c r="A978">
        <v>2400945299</v>
      </c>
      <c r="B978">
        <v>12</v>
      </c>
      <c r="C978" t="s">
        <v>294</v>
      </c>
    </row>
    <row r="979" spans="1:3" x14ac:dyDescent="0.55000000000000004">
      <c r="A979">
        <v>2400946117</v>
      </c>
      <c r="B979">
        <v>12</v>
      </c>
      <c r="C979" t="s">
        <v>0</v>
      </c>
    </row>
    <row r="980" spans="1:3" hidden="1" x14ac:dyDescent="0.55000000000000004">
      <c r="A980">
        <v>2400996265</v>
      </c>
      <c r="B980">
        <v>29</v>
      </c>
      <c r="C980" t="s">
        <v>295</v>
      </c>
    </row>
    <row r="981" spans="1:3" hidden="1" x14ac:dyDescent="0.55000000000000004">
      <c r="A981">
        <v>2400997083</v>
      </c>
      <c r="B981">
        <v>29</v>
      </c>
      <c r="C981" t="s">
        <v>0</v>
      </c>
    </row>
    <row r="982" spans="1:3" hidden="1" x14ac:dyDescent="0.55000000000000004">
      <c r="A982">
        <v>2401022838</v>
      </c>
      <c r="B982">
        <v>22</v>
      </c>
      <c r="C982" t="s">
        <v>296</v>
      </c>
    </row>
    <row r="983" spans="1:3" hidden="1" x14ac:dyDescent="0.55000000000000004">
      <c r="A983">
        <v>2401023656</v>
      </c>
      <c r="B983">
        <v>22</v>
      </c>
      <c r="C983" t="s">
        <v>0</v>
      </c>
    </row>
    <row r="984" spans="1:3" hidden="1" x14ac:dyDescent="0.55000000000000004">
      <c r="A984">
        <v>2401049295</v>
      </c>
      <c r="B984">
        <v>26</v>
      </c>
      <c r="C984" t="s">
        <v>297</v>
      </c>
    </row>
    <row r="985" spans="1:3" hidden="1" x14ac:dyDescent="0.55000000000000004">
      <c r="A985">
        <v>2401050114</v>
      </c>
      <c r="B985">
        <v>26</v>
      </c>
      <c r="C985" t="s">
        <v>0</v>
      </c>
    </row>
    <row r="986" spans="1:3" x14ac:dyDescent="0.55000000000000004">
      <c r="A986">
        <v>2401060251</v>
      </c>
      <c r="B986">
        <v>9</v>
      </c>
      <c r="C986" t="s">
        <v>298</v>
      </c>
    </row>
    <row r="987" spans="1:3" x14ac:dyDescent="0.55000000000000004">
      <c r="A987">
        <v>2401061069</v>
      </c>
      <c r="B987">
        <v>9</v>
      </c>
      <c r="C987" t="s">
        <v>0</v>
      </c>
    </row>
    <row r="988" spans="1:3" x14ac:dyDescent="0.55000000000000004">
      <c r="A988">
        <v>2401066899</v>
      </c>
      <c r="B988">
        <v>5</v>
      </c>
      <c r="C988" t="s">
        <v>299</v>
      </c>
    </row>
    <row r="989" spans="1:3" x14ac:dyDescent="0.55000000000000004">
      <c r="A989">
        <v>2401067717</v>
      </c>
      <c r="B989">
        <v>5</v>
      </c>
      <c r="C989" t="s">
        <v>0</v>
      </c>
    </row>
    <row r="990" spans="1:3" hidden="1" x14ac:dyDescent="0.55000000000000004">
      <c r="A990">
        <v>2401077811</v>
      </c>
      <c r="B990">
        <v>19</v>
      </c>
      <c r="C990" t="s">
        <v>300</v>
      </c>
    </row>
    <row r="991" spans="1:3" hidden="1" x14ac:dyDescent="0.55000000000000004">
      <c r="A991">
        <v>2401078628</v>
      </c>
      <c r="B991">
        <v>19</v>
      </c>
      <c r="C991" t="s">
        <v>0</v>
      </c>
    </row>
    <row r="992" spans="1:3" x14ac:dyDescent="0.55000000000000004">
      <c r="A992">
        <v>2401168107</v>
      </c>
      <c r="B992">
        <v>17</v>
      </c>
      <c r="C992" t="s">
        <v>301</v>
      </c>
    </row>
    <row r="993" spans="1:3" x14ac:dyDescent="0.55000000000000004">
      <c r="A993">
        <v>2401168925</v>
      </c>
      <c r="B993">
        <v>17</v>
      </c>
      <c r="C993" t="s">
        <v>0</v>
      </c>
    </row>
    <row r="994" spans="1:3" x14ac:dyDescent="0.55000000000000004">
      <c r="A994">
        <v>2401235571</v>
      </c>
      <c r="B994">
        <v>13</v>
      </c>
      <c r="C994" t="s">
        <v>302</v>
      </c>
    </row>
    <row r="995" spans="1:3" x14ac:dyDescent="0.55000000000000004">
      <c r="A995">
        <v>2401236389</v>
      </c>
      <c r="B995">
        <v>13</v>
      </c>
      <c r="C995" t="s">
        <v>0</v>
      </c>
    </row>
    <row r="996" spans="1:3" x14ac:dyDescent="0.55000000000000004">
      <c r="A996">
        <v>2401250696</v>
      </c>
      <c r="B996">
        <v>3</v>
      </c>
      <c r="C996" t="s">
        <v>303</v>
      </c>
    </row>
    <row r="997" spans="1:3" x14ac:dyDescent="0.55000000000000004">
      <c r="A997">
        <v>2401251514</v>
      </c>
      <c r="B997">
        <v>3</v>
      </c>
      <c r="C997" t="s">
        <v>0</v>
      </c>
    </row>
    <row r="998" spans="1:3" hidden="1" x14ac:dyDescent="0.55000000000000004">
      <c r="A998">
        <v>2401264112</v>
      </c>
      <c r="B998">
        <v>21</v>
      </c>
      <c r="C998" t="s">
        <v>304</v>
      </c>
    </row>
    <row r="999" spans="1:3" hidden="1" x14ac:dyDescent="0.55000000000000004">
      <c r="A999">
        <v>2401264930</v>
      </c>
      <c r="B999">
        <v>21</v>
      </c>
      <c r="C999" t="s">
        <v>0</v>
      </c>
    </row>
    <row r="1000" spans="1:3" hidden="1" x14ac:dyDescent="0.55000000000000004">
      <c r="A1000">
        <v>2401305109</v>
      </c>
      <c r="B1000">
        <v>23</v>
      </c>
      <c r="C1000" t="s">
        <v>305</v>
      </c>
    </row>
    <row r="1001" spans="1:3" hidden="1" x14ac:dyDescent="0.55000000000000004">
      <c r="A1001">
        <v>2401305927</v>
      </c>
      <c r="B1001">
        <v>23</v>
      </c>
      <c r="C1001" t="s">
        <v>0</v>
      </c>
    </row>
    <row r="1002" spans="1:3" hidden="1" x14ac:dyDescent="0.55000000000000004">
      <c r="A1002">
        <v>2401335463</v>
      </c>
      <c r="B1002">
        <v>32</v>
      </c>
      <c r="C1002" t="s">
        <v>306</v>
      </c>
    </row>
    <row r="1003" spans="1:3" hidden="1" x14ac:dyDescent="0.55000000000000004">
      <c r="A1003">
        <v>2401336281</v>
      </c>
      <c r="B1003">
        <v>32</v>
      </c>
      <c r="C1003" t="s">
        <v>0</v>
      </c>
    </row>
    <row r="1004" spans="1:3" hidden="1" x14ac:dyDescent="0.55000000000000004">
      <c r="A1004">
        <v>2405394165</v>
      </c>
      <c r="B1004">
        <v>24</v>
      </c>
      <c r="C1004" t="s">
        <v>307</v>
      </c>
    </row>
    <row r="1005" spans="1:3" x14ac:dyDescent="0.55000000000000004">
      <c r="A1005">
        <v>2405423328</v>
      </c>
      <c r="B1005">
        <v>8</v>
      </c>
      <c r="C1005" t="s">
        <v>307</v>
      </c>
    </row>
    <row r="1006" spans="1:3" hidden="1" x14ac:dyDescent="0.55000000000000004">
      <c r="A1006">
        <v>2405500806</v>
      </c>
      <c r="B1006">
        <v>28</v>
      </c>
      <c r="C1006" t="s">
        <v>307</v>
      </c>
    </row>
    <row r="1007" spans="1:3" x14ac:dyDescent="0.55000000000000004">
      <c r="A1007">
        <v>2405541020</v>
      </c>
      <c r="B1007">
        <v>11</v>
      </c>
      <c r="C1007" t="s">
        <v>307</v>
      </c>
    </row>
    <row r="1008" spans="1:3" hidden="1" x14ac:dyDescent="0.55000000000000004">
      <c r="A1008">
        <v>2405563141</v>
      </c>
      <c r="B1008">
        <v>31</v>
      </c>
      <c r="C1008" t="s">
        <v>307</v>
      </c>
    </row>
    <row r="1009" spans="1:3" x14ac:dyDescent="0.55000000000000004">
      <c r="A1009">
        <v>2405586680</v>
      </c>
      <c r="B1009">
        <v>2</v>
      </c>
      <c r="C1009" t="s">
        <v>307</v>
      </c>
    </row>
    <row r="1010" spans="1:3" x14ac:dyDescent="0.55000000000000004">
      <c r="A1010">
        <v>2405601216</v>
      </c>
      <c r="B1010">
        <v>6</v>
      </c>
      <c r="C1010" t="s">
        <v>307</v>
      </c>
    </row>
    <row r="1011" spans="1:3" hidden="1" x14ac:dyDescent="0.55000000000000004">
      <c r="A1011">
        <v>2405603949</v>
      </c>
      <c r="B1011">
        <v>30</v>
      </c>
      <c r="C1011" t="s">
        <v>307</v>
      </c>
    </row>
    <row r="1012" spans="1:3" hidden="1" x14ac:dyDescent="0.55000000000000004">
      <c r="A1012">
        <v>2405685819</v>
      </c>
      <c r="B1012">
        <v>18</v>
      </c>
      <c r="C1012" t="s">
        <v>307</v>
      </c>
    </row>
    <row r="1013" spans="1:3" x14ac:dyDescent="0.55000000000000004">
      <c r="A1013">
        <v>2405698918</v>
      </c>
      <c r="B1013">
        <v>4</v>
      </c>
      <c r="C1013" t="s">
        <v>307</v>
      </c>
    </row>
    <row r="1014" spans="1:3" x14ac:dyDescent="0.55000000000000004">
      <c r="A1014">
        <v>2405732756</v>
      </c>
      <c r="B1014">
        <v>1</v>
      </c>
      <c r="C1014" t="s">
        <v>307</v>
      </c>
    </row>
    <row r="1015" spans="1:3" hidden="1" x14ac:dyDescent="0.55000000000000004">
      <c r="A1015">
        <v>2405744799</v>
      </c>
      <c r="B1015">
        <v>27</v>
      </c>
      <c r="C1015" t="s">
        <v>307</v>
      </c>
    </row>
    <row r="1016" spans="1:3" x14ac:dyDescent="0.55000000000000004">
      <c r="A1016">
        <v>2405752330</v>
      </c>
      <c r="B1016">
        <v>7</v>
      </c>
      <c r="C1016" t="s">
        <v>307</v>
      </c>
    </row>
    <row r="1017" spans="1:3" x14ac:dyDescent="0.55000000000000004">
      <c r="A1017">
        <v>2405800657</v>
      </c>
      <c r="B1017">
        <v>14</v>
      </c>
      <c r="C1017" t="s">
        <v>307</v>
      </c>
    </row>
    <row r="1018" spans="1:3" x14ac:dyDescent="0.55000000000000004">
      <c r="A1018">
        <v>2405813109</v>
      </c>
      <c r="B1018">
        <v>15</v>
      </c>
      <c r="C1018" t="s">
        <v>307</v>
      </c>
    </row>
    <row r="1019" spans="1:3" hidden="1" x14ac:dyDescent="0.55000000000000004">
      <c r="A1019">
        <v>2405826627</v>
      </c>
      <c r="B1019">
        <v>25</v>
      </c>
      <c r="C1019" t="s">
        <v>307</v>
      </c>
    </row>
    <row r="1020" spans="1:3" hidden="1" x14ac:dyDescent="0.55000000000000004">
      <c r="A1020">
        <v>2405832200</v>
      </c>
      <c r="B1020">
        <v>20</v>
      </c>
      <c r="C1020" t="s">
        <v>307</v>
      </c>
    </row>
    <row r="1021" spans="1:3" x14ac:dyDescent="0.55000000000000004">
      <c r="A1021">
        <v>2405832948</v>
      </c>
      <c r="B1021">
        <v>16</v>
      </c>
      <c r="C1021" t="s">
        <v>307</v>
      </c>
    </row>
    <row r="1022" spans="1:3" x14ac:dyDescent="0.55000000000000004">
      <c r="A1022">
        <v>2405907040</v>
      </c>
      <c r="B1022">
        <v>10</v>
      </c>
      <c r="C1022" t="s">
        <v>307</v>
      </c>
    </row>
    <row r="1023" spans="1:3" x14ac:dyDescent="0.55000000000000004">
      <c r="A1023">
        <v>2405944895</v>
      </c>
      <c r="B1023">
        <v>12</v>
      </c>
      <c r="C1023" t="s">
        <v>307</v>
      </c>
    </row>
    <row r="1024" spans="1:3" hidden="1" x14ac:dyDescent="0.55000000000000004">
      <c r="A1024">
        <v>2405996478</v>
      </c>
      <c r="B1024">
        <v>29</v>
      </c>
      <c r="C1024" t="s">
        <v>307</v>
      </c>
    </row>
    <row r="1025" spans="1:3" hidden="1" x14ac:dyDescent="0.55000000000000004">
      <c r="A1025">
        <v>2406022789</v>
      </c>
      <c r="B1025">
        <v>22</v>
      </c>
      <c r="C1025" t="s">
        <v>307</v>
      </c>
    </row>
    <row r="1026" spans="1:3" hidden="1" x14ac:dyDescent="0.55000000000000004">
      <c r="A1026">
        <v>2406049646</v>
      </c>
      <c r="B1026">
        <v>26</v>
      </c>
      <c r="C1026" t="s">
        <v>307</v>
      </c>
    </row>
    <row r="1027" spans="1:3" x14ac:dyDescent="0.55000000000000004">
      <c r="A1027">
        <v>2406059037</v>
      </c>
      <c r="B1027">
        <v>9</v>
      </c>
      <c r="C1027" t="s">
        <v>307</v>
      </c>
    </row>
    <row r="1028" spans="1:3" x14ac:dyDescent="0.55000000000000004">
      <c r="A1028">
        <v>2406065671</v>
      </c>
      <c r="B1028">
        <v>5</v>
      </c>
      <c r="C1028" t="s">
        <v>307</v>
      </c>
    </row>
    <row r="1029" spans="1:3" hidden="1" x14ac:dyDescent="0.55000000000000004">
      <c r="A1029">
        <v>2406078551</v>
      </c>
      <c r="B1029">
        <v>19</v>
      </c>
      <c r="C1029" t="s">
        <v>307</v>
      </c>
    </row>
    <row r="1030" spans="1:3" x14ac:dyDescent="0.55000000000000004">
      <c r="A1030">
        <v>2406169521</v>
      </c>
      <c r="B1030">
        <v>17</v>
      </c>
      <c r="C1030" t="s">
        <v>307</v>
      </c>
    </row>
    <row r="1031" spans="1:3" x14ac:dyDescent="0.55000000000000004">
      <c r="A1031">
        <v>2406234432</v>
      </c>
      <c r="B1031">
        <v>13</v>
      </c>
      <c r="C1031" t="s">
        <v>307</v>
      </c>
    </row>
    <row r="1032" spans="1:3" x14ac:dyDescent="0.55000000000000004">
      <c r="A1032">
        <v>2406249900</v>
      </c>
      <c r="B1032">
        <v>3</v>
      </c>
      <c r="C1032" t="s">
        <v>307</v>
      </c>
    </row>
    <row r="1033" spans="1:3" hidden="1" x14ac:dyDescent="0.55000000000000004">
      <c r="A1033">
        <v>2406265984</v>
      </c>
      <c r="B1033">
        <v>21</v>
      </c>
      <c r="C1033" t="s">
        <v>307</v>
      </c>
    </row>
    <row r="1034" spans="1:3" hidden="1" x14ac:dyDescent="0.55000000000000004">
      <c r="A1034">
        <v>2406304508</v>
      </c>
      <c r="B1034">
        <v>23</v>
      </c>
      <c r="C1034" t="s">
        <v>307</v>
      </c>
    </row>
    <row r="1035" spans="1:3" hidden="1" x14ac:dyDescent="0.55000000000000004">
      <c r="A1035">
        <v>2406336877</v>
      </c>
      <c r="B1035">
        <v>32</v>
      </c>
      <c r="C1035" t="s">
        <v>307</v>
      </c>
    </row>
    <row r="1036" spans="1:3" hidden="1" x14ac:dyDescent="0.55000000000000004">
      <c r="A1036">
        <v>2406389654</v>
      </c>
      <c r="B1036">
        <v>33</v>
      </c>
      <c r="C1036" t="s">
        <v>308</v>
      </c>
    </row>
    <row r="1037" spans="1:3" hidden="1" x14ac:dyDescent="0.55000000000000004">
      <c r="A1037">
        <v>2430392241</v>
      </c>
      <c r="B1037">
        <v>24</v>
      </c>
      <c r="C1037" t="s">
        <v>49</v>
      </c>
    </row>
    <row r="1038" spans="1:3" x14ac:dyDescent="0.55000000000000004">
      <c r="A1038">
        <v>2430422233</v>
      </c>
      <c r="B1038">
        <v>8</v>
      </c>
      <c r="C1038" t="s">
        <v>49</v>
      </c>
    </row>
    <row r="1039" spans="1:3" hidden="1" x14ac:dyDescent="0.55000000000000004">
      <c r="A1039">
        <v>2430498951</v>
      </c>
      <c r="B1039">
        <v>28</v>
      </c>
      <c r="C1039" t="s">
        <v>49</v>
      </c>
    </row>
    <row r="1040" spans="1:3" x14ac:dyDescent="0.55000000000000004">
      <c r="A1040">
        <v>2430539924</v>
      </c>
      <c r="B1040">
        <v>11</v>
      </c>
      <c r="C1040" t="s">
        <v>49</v>
      </c>
    </row>
    <row r="1041" spans="1:3" hidden="1" x14ac:dyDescent="0.55000000000000004">
      <c r="A1041">
        <v>2430560881</v>
      </c>
      <c r="B1041">
        <v>31</v>
      </c>
      <c r="C1041" t="s">
        <v>49</v>
      </c>
    </row>
    <row r="1042" spans="1:3" x14ac:dyDescent="0.55000000000000004">
      <c r="A1042">
        <v>2430600120</v>
      </c>
      <c r="B1042">
        <v>6</v>
      </c>
      <c r="C1042" t="s">
        <v>49</v>
      </c>
    </row>
    <row r="1043" spans="1:3" hidden="1" x14ac:dyDescent="0.55000000000000004">
      <c r="A1043">
        <v>2430601342</v>
      </c>
      <c r="B1043">
        <v>30</v>
      </c>
      <c r="C1043" t="s">
        <v>49</v>
      </c>
    </row>
    <row r="1044" spans="1:3" x14ac:dyDescent="0.55000000000000004">
      <c r="A1044">
        <v>2430615415</v>
      </c>
      <c r="B1044">
        <v>2</v>
      </c>
      <c r="C1044" t="s">
        <v>49</v>
      </c>
    </row>
    <row r="1045" spans="1:3" hidden="1" x14ac:dyDescent="0.55000000000000004">
      <c r="A1045">
        <v>2430683719</v>
      </c>
      <c r="B1045">
        <v>18</v>
      </c>
      <c r="C1045" t="s">
        <v>49</v>
      </c>
    </row>
    <row r="1046" spans="1:3" x14ac:dyDescent="0.55000000000000004">
      <c r="A1046">
        <v>2430731614</v>
      </c>
      <c r="B1046">
        <v>1</v>
      </c>
      <c r="C1046" t="s">
        <v>49</v>
      </c>
    </row>
    <row r="1047" spans="1:3" hidden="1" x14ac:dyDescent="0.55000000000000004">
      <c r="A1047">
        <v>2430742866</v>
      </c>
      <c r="B1047">
        <v>27</v>
      </c>
      <c r="C1047" t="s">
        <v>49</v>
      </c>
    </row>
    <row r="1048" spans="1:3" x14ac:dyDescent="0.55000000000000004">
      <c r="A1048">
        <v>2430751234</v>
      </c>
      <c r="B1048">
        <v>7</v>
      </c>
      <c r="C1048" t="s">
        <v>49</v>
      </c>
    </row>
    <row r="1049" spans="1:3" x14ac:dyDescent="0.55000000000000004">
      <c r="A1049">
        <v>2430799606</v>
      </c>
      <c r="B1049">
        <v>14</v>
      </c>
      <c r="C1049" t="s">
        <v>49</v>
      </c>
    </row>
    <row r="1050" spans="1:3" x14ac:dyDescent="0.55000000000000004">
      <c r="A1050">
        <v>2430824265</v>
      </c>
      <c r="B1050">
        <v>4</v>
      </c>
      <c r="C1050" t="s">
        <v>49</v>
      </c>
    </row>
    <row r="1051" spans="1:3" hidden="1" x14ac:dyDescent="0.55000000000000004">
      <c r="A1051">
        <v>2430824709</v>
      </c>
      <c r="B1051">
        <v>25</v>
      </c>
      <c r="C1051" t="s">
        <v>49</v>
      </c>
    </row>
    <row r="1052" spans="1:3" hidden="1" x14ac:dyDescent="0.55000000000000004">
      <c r="A1052">
        <v>2430829696</v>
      </c>
      <c r="B1052">
        <v>20</v>
      </c>
      <c r="C1052" t="s">
        <v>49</v>
      </c>
    </row>
    <row r="1053" spans="1:3" x14ac:dyDescent="0.55000000000000004">
      <c r="A1053">
        <v>2430857747</v>
      </c>
      <c r="B1053">
        <v>15</v>
      </c>
      <c r="C1053" t="s">
        <v>49</v>
      </c>
    </row>
    <row r="1054" spans="1:3" x14ac:dyDescent="0.55000000000000004">
      <c r="A1054">
        <v>2430905884</v>
      </c>
      <c r="B1054">
        <v>10</v>
      </c>
      <c r="C1054" t="s">
        <v>49</v>
      </c>
    </row>
    <row r="1055" spans="1:3" hidden="1" x14ac:dyDescent="0.55000000000000004">
      <c r="A1055">
        <v>2430994243</v>
      </c>
      <c r="B1055">
        <v>29</v>
      </c>
      <c r="C1055" t="s">
        <v>49</v>
      </c>
    </row>
    <row r="1056" spans="1:3" hidden="1" x14ac:dyDescent="0.55000000000000004">
      <c r="A1056">
        <v>2431020273</v>
      </c>
      <c r="B1056">
        <v>22</v>
      </c>
      <c r="C1056" t="s">
        <v>49</v>
      </c>
    </row>
    <row r="1057" spans="1:3" x14ac:dyDescent="0.55000000000000004">
      <c r="A1057">
        <v>2431039954</v>
      </c>
      <c r="B1057">
        <v>12</v>
      </c>
      <c r="C1057" t="s">
        <v>49</v>
      </c>
    </row>
    <row r="1058" spans="1:3" hidden="1" x14ac:dyDescent="0.55000000000000004">
      <c r="A1058">
        <v>2431047678</v>
      </c>
      <c r="B1058">
        <v>26</v>
      </c>
      <c r="C1058" t="s">
        <v>49</v>
      </c>
    </row>
    <row r="1059" spans="1:3" x14ac:dyDescent="0.55000000000000004">
      <c r="A1059">
        <v>2431057941</v>
      </c>
      <c r="B1059">
        <v>9</v>
      </c>
      <c r="C1059" t="s">
        <v>49</v>
      </c>
    </row>
    <row r="1060" spans="1:3" x14ac:dyDescent="0.55000000000000004">
      <c r="A1060">
        <v>2431064620</v>
      </c>
      <c r="B1060">
        <v>5</v>
      </c>
      <c r="C1060" t="s">
        <v>49</v>
      </c>
    </row>
    <row r="1061" spans="1:3" hidden="1" x14ac:dyDescent="0.55000000000000004">
      <c r="A1061">
        <v>2431076272</v>
      </c>
      <c r="B1061">
        <v>19</v>
      </c>
      <c r="C1061" t="s">
        <v>49</v>
      </c>
    </row>
    <row r="1062" spans="1:3" x14ac:dyDescent="0.55000000000000004">
      <c r="A1062">
        <v>2431104566</v>
      </c>
      <c r="B1062">
        <v>16</v>
      </c>
      <c r="C1062" t="s">
        <v>49</v>
      </c>
    </row>
    <row r="1063" spans="1:3" x14ac:dyDescent="0.55000000000000004">
      <c r="A1063">
        <v>2431166325</v>
      </c>
      <c r="B1063">
        <v>17</v>
      </c>
      <c r="C1063" t="s">
        <v>49</v>
      </c>
    </row>
    <row r="1064" spans="1:3" x14ac:dyDescent="0.55000000000000004">
      <c r="A1064">
        <v>2431233381</v>
      </c>
      <c r="B1064">
        <v>13</v>
      </c>
      <c r="C1064" t="s">
        <v>49</v>
      </c>
    </row>
    <row r="1065" spans="1:3" hidden="1" x14ac:dyDescent="0.55000000000000004">
      <c r="A1065">
        <v>2431263884</v>
      </c>
      <c r="B1065">
        <v>21</v>
      </c>
      <c r="C1065" t="s">
        <v>49</v>
      </c>
    </row>
    <row r="1066" spans="1:3" hidden="1" x14ac:dyDescent="0.55000000000000004">
      <c r="A1066">
        <v>2431302442</v>
      </c>
      <c r="B1066">
        <v>23</v>
      </c>
      <c r="C1066" t="s">
        <v>49</v>
      </c>
    </row>
    <row r="1067" spans="1:3" hidden="1" x14ac:dyDescent="0.55000000000000004">
      <c r="A1067">
        <v>2431334922</v>
      </c>
      <c r="B1067">
        <v>32</v>
      </c>
      <c r="C1067" t="s">
        <v>49</v>
      </c>
    </row>
    <row r="1068" spans="1:3" x14ac:dyDescent="0.55000000000000004">
      <c r="A1068">
        <v>2431373152</v>
      </c>
      <c r="B1068">
        <v>3</v>
      </c>
      <c r="C1068" t="s">
        <v>49</v>
      </c>
    </row>
    <row r="1069" spans="1:3" hidden="1" x14ac:dyDescent="0.55000000000000004">
      <c r="A1069">
        <v>2700360993</v>
      </c>
      <c r="B1069">
        <v>24</v>
      </c>
      <c r="C1069" t="s">
        <v>0</v>
      </c>
    </row>
    <row r="1070" spans="1:3" x14ac:dyDescent="0.55000000000000004">
      <c r="A1070">
        <v>2700390962</v>
      </c>
      <c r="B1070">
        <v>8</v>
      </c>
      <c r="C1070" t="s">
        <v>0</v>
      </c>
    </row>
    <row r="1071" spans="1:3" hidden="1" x14ac:dyDescent="0.55000000000000004">
      <c r="A1071">
        <v>2700395422</v>
      </c>
      <c r="B1071">
        <v>24</v>
      </c>
      <c r="C1071" t="s">
        <v>309</v>
      </c>
    </row>
    <row r="1072" spans="1:3" x14ac:dyDescent="0.55000000000000004">
      <c r="A1072">
        <v>2700425731</v>
      </c>
      <c r="B1072">
        <v>8</v>
      </c>
      <c r="C1072" t="s">
        <v>310</v>
      </c>
    </row>
    <row r="1073" spans="1:3" hidden="1" x14ac:dyDescent="0.55000000000000004">
      <c r="A1073">
        <v>2700467658</v>
      </c>
      <c r="B1073">
        <v>28</v>
      </c>
      <c r="C1073" t="s">
        <v>0</v>
      </c>
    </row>
    <row r="1074" spans="1:3" hidden="1" x14ac:dyDescent="0.55000000000000004">
      <c r="A1074">
        <v>2700501130</v>
      </c>
      <c r="B1074">
        <v>28</v>
      </c>
      <c r="C1074" t="s">
        <v>311</v>
      </c>
    </row>
    <row r="1075" spans="1:3" x14ac:dyDescent="0.55000000000000004">
      <c r="A1075">
        <v>2700508653</v>
      </c>
      <c r="B1075">
        <v>11</v>
      </c>
      <c r="C1075" t="s">
        <v>0</v>
      </c>
    </row>
    <row r="1076" spans="1:3" hidden="1" x14ac:dyDescent="0.55000000000000004">
      <c r="A1076">
        <v>2700529656</v>
      </c>
      <c r="B1076">
        <v>31</v>
      </c>
      <c r="C1076" t="s">
        <v>0</v>
      </c>
    </row>
    <row r="1077" spans="1:3" x14ac:dyDescent="0.55000000000000004">
      <c r="A1077">
        <v>2700543014</v>
      </c>
      <c r="B1077">
        <v>11</v>
      </c>
      <c r="C1077" t="s">
        <v>312</v>
      </c>
    </row>
    <row r="1078" spans="1:3" x14ac:dyDescent="0.55000000000000004">
      <c r="A1078">
        <v>2700554313</v>
      </c>
      <c r="B1078">
        <v>2</v>
      </c>
      <c r="C1078" t="s">
        <v>0</v>
      </c>
    </row>
    <row r="1079" spans="1:3" hidden="1" x14ac:dyDescent="0.55000000000000004">
      <c r="A1079">
        <v>2700564508</v>
      </c>
      <c r="B1079">
        <v>31</v>
      </c>
      <c r="C1079" t="s">
        <v>313</v>
      </c>
    </row>
    <row r="1080" spans="1:3" x14ac:dyDescent="0.55000000000000004">
      <c r="A1080">
        <v>2700568849</v>
      </c>
      <c r="B1080">
        <v>6</v>
      </c>
      <c r="C1080" t="s">
        <v>0</v>
      </c>
    </row>
    <row r="1081" spans="1:3" hidden="1" x14ac:dyDescent="0.55000000000000004">
      <c r="A1081">
        <v>2700570117</v>
      </c>
      <c r="B1081">
        <v>30</v>
      </c>
      <c r="C1081" t="s">
        <v>0</v>
      </c>
    </row>
    <row r="1082" spans="1:3" x14ac:dyDescent="0.55000000000000004">
      <c r="A1082">
        <v>2700589043</v>
      </c>
      <c r="B1082">
        <v>2</v>
      </c>
      <c r="C1082" t="s">
        <v>314</v>
      </c>
    </row>
    <row r="1083" spans="1:3" x14ac:dyDescent="0.55000000000000004">
      <c r="A1083">
        <v>2700604110</v>
      </c>
      <c r="B1083">
        <v>6</v>
      </c>
      <c r="C1083" t="s">
        <v>315</v>
      </c>
    </row>
    <row r="1084" spans="1:3" hidden="1" x14ac:dyDescent="0.55000000000000004">
      <c r="A1084">
        <v>2700604987</v>
      </c>
      <c r="B1084">
        <v>30</v>
      </c>
      <c r="C1084" t="s">
        <v>316</v>
      </c>
    </row>
    <row r="1085" spans="1:3" hidden="1" x14ac:dyDescent="0.55000000000000004">
      <c r="A1085">
        <v>2700652472</v>
      </c>
      <c r="B1085">
        <v>18</v>
      </c>
      <c r="C1085" t="s">
        <v>0</v>
      </c>
    </row>
    <row r="1086" spans="1:3" x14ac:dyDescent="0.55000000000000004">
      <c r="A1086">
        <v>2700666551</v>
      </c>
      <c r="B1086">
        <v>4</v>
      </c>
      <c r="C1086" t="s">
        <v>0</v>
      </c>
    </row>
    <row r="1087" spans="1:3" hidden="1" x14ac:dyDescent="0.55000000000000004">
      <c r="A1087">
        <v>2700685561</v>
      </c>
      <c r="B1087">
        <v>18</v>
      </c>
      <c r="C1087" t="s">
        <v>317</v>
      </c>
    </row>
    <row r="1088" spans="1:3" x14ac:dyDescent="0.55000000000000004">
      <c r="A1088">
        <v>2700700382</v>
      </c>
      <c r="B1088">
        <v>1</v>
      </c>
      <c r="C1088" t="s">
        <v>0</v>
      </c>
    </row>
    <row r="1089" spans="1:3" x14ac:dyDescent="0.55000000000000004">
      <c r="A1089">
        <v>2700701809</v>
      </c>
      <c r="B1089">
        <v>4</v>
      </c>
      <c r="C1089" t="s">
        <v>318</v>
      </c>
    </row>
    <row r="1090" spans="1:3" hidden="1" x14ac:dyDescent="0.55000000000000004">
      <c r="A1090">
        <v>2700711641</v>
      </c>
      <c r="B1090">
        <v>27</v>
      </c>
      <c r="C1090" t="s">
        <v>0</v>
      </c>
    </row>
    <row r="1091" spans="1:3" x14ac:dyDescent="0.55000000000000004">
      <c r="A1091">
        <v>2700719963</v>
      </c>
      <c r="B1091">
        <v>7</v>
      </c>
      <c r="C1091" t="s">
        <v>0</v>
      </c>
    </row>
    <row r="1092" spans="1:3" x14ac:dyDescent="0.55000000000000004">
      <c r="A1092">
        <v>2700733844</v>
      </c>
      <c r="B1092">
        <v>1</v>
      </c>
      <c r="C1092" t="s">
        <v>319</v>
      </c>
    </row>
    <row r="1093" spans="1:3" hidden="1" x14ac:dyDescent="0.55000000000000004">
      <c r="A1093">
        <v>2700745970</v>
      </c>
      <c r="B1093">
        <v>27</v>
      </c>
      <c r="C1093" t="s">
        <v>320</v>
      </c>
    </row>
    <row r="1094" spans="1:3" x14ac:dyDescent="0.55000000000000004">
      <c r="A1094">
        <v>2700755243</v>
      </c>
      <c r="B1094">
        <v>7</v>
      </c>
      <c r="C1094" t="s">
        <v>321</v>
      </c>
    </row>
    <row r="1095" spans="1:3" x14ac:dyDescent="0.55000000000000004">
      <c r="A1095">
        <v>2700768290</v>
      </c>
      <c r="B1095">
        <v>14</v>
      </c>
      <c r="C1095" t="s">
        <v>0</v>
      </c>
    </row>
    <row r="1096" spans="1:3" x14ac:dyDescent="0.55000000000000004">
      <c r="A1096">
        <v>2700780742</v>
      </c>
      <c r="B1096">
        <v>15</v>
      </c>
      <c r="C1096" t="s">
        <v>0</v>
      </c>
    </row>
    <row r="1097" spans="1:3" hidden="1" x14ac:dyDescent="0.55000000000000004">
      <c r="A1097">
        <v>2700793499</v>
      </c>
      <c r="B1097">
        <v>25</v>
      </c>
      <c r="C1097" t="s">
        <v>0</v>
      </c>
    </row>
    <row r="1098" spans="1:3" hidden="1" x14ac:dyDescent="0.55000000000000004">
      <c r="A1098">
        <v>2700798486</v>
      </c>
      <c r="B1098">
        <v>20</v>
      </c>
      <c r="C1098" t="s">
        <v>0</v>
      </c>
    </row>
    <row r="1099" spans="1:3" x14ac:dyDescent="0.55000000000000004">
      <c r="A1099">
        <v>2700798948</v>
      </c>
      <c r="B1099">
        <v>16</v>
      </c>
      <c r="C1099" t="s">
        <v>0</v>
      </c>
    </row>
    <row r="1100" spans="1:3" x14ac:dyDescent="0.55000000000000004">
      <c r="A1100">
        <v>2700803547</v>
      </c>
      <c r="B1100">
        <v>14</v>
      </c>
      <c r="C1100" t="s">
        <v>322</v>
      </c>
    </row>
    <row r="1101" spans="1:3" x14ac:dyDescent="0.55000000000000004">
      <c r="A1101">
        <v>2700815610</v>
      </c>
      <c r="B1101">
        <v>15</v>
      </c>
      <c r="C1101" t="s">
        <v>323</v>
      </c>
    </row>
    <row r="1102" spans="1:3" hidden="1" x14ac:dyDescent="0.55000000000000004">
      <c r="A1102">
        <v>2700826006</v>
      </c>
      <c r="B1102">
        <v>25</v>
      </c>
      <c r="C1102" t="s">
        <v>324</v>
      </c>
    </row>
    <row r="1103" spans="1:3" hidden="1" x14ac:dyDescent="0.55000000000000004">
      <c r="A1103">
        <v>2700831253</v>
      </c>
      <c r="B1103">
        <v>20</v>
      </c>
      <c r="C1103" t="s">
        <v>325</v>
      </c>
    </row>
    <row r="1104" spans="1:3" x14ac:dyDescent="0.55000000000000004">
      <c r="A1104">
        <v>2700834121</v>
      </c>
      <c r="B1104">
        <v>16</v>
      </c>
      <c r="C1104" t="s">
        <v>326</v>
      </c>
    </row>
    <row r="1105" spans="1:3" x14ac:dyDescent="0.55000000000000004">
      <c r="A1105">
        <v>2700874673</v>
      </c>
      <c r="B1105">
        <v>10</v>
      </c>
      <c r="C1105" t="s">
        <v>0</v>
      </c>
    </row>
    <row r="1106" spans="1:3" x14ac:dyDescent="0.55000000000000004">
      <c r="A1106">
        <v>2700909013</v>
      </c>
      <c r="B1106">
        <v>10</v>
      </c>
      <c r="C1106" t="s">
        <v>327</v>
      </c>
    </row>
    <row r="1107" spans="1:3" x14ac:dyDescent="0.55000000000000004">
      <c r="A1107">
        <v>2700912524</v>
      </c>
      <c r="B1107">
        <v>12</v>
      </c>
      <c r="C1107" t="s">
        <v>0</v>
      </c>
    </row>
    <row r="1108" spans="1:3" x14ac:dyDescent="0.55000000000000004">
      <c r="A1108">
        <v>2700947264</v>
      </c>
      <c r="B1108">
        <v>12</v>
      </c>
      <c r="C1108" t="s">
        <v>328</v>
      </c>
    </row>
    <row r="1109" spans="1:3" hidden="1" x14ac:dyDescent="0.55000000000000004">
      <c r="A1109">
        <v>2700962973</v>
      </c>
      <c r="B1109">
        <v>29</v>
      </c>
      <c r="C1109" t="s">
        <v>0</v>
      </c>
    </row>
    <row r="1110" spans="1:3" hidden="1" x14ac:dyDescent="0.55000000000000004">
      <c r="A1110">
        <v>2700989063</v>
      </c>
      <c r="B1110">
        <v>22</v>
      </c>
      <c r="C1110" t="s">
        <v>0</v>
      </c>
    </row>
    <row r="1111" spans="1:3" hidden="1" x14ac:dyDescent="0.55000000000000004">
      <c r="A1111">
        <v>2700998208</v>
      </c>
      <c r="B1111">
        <v>29</v>
      </c>
      <c r="C1111" t="s">
        <v>329</v>
      </c>
    </row>
    <row r="1112" spans="1:3" hidden="1" x14ac:dyDescent="0.55000000000000004">
      <c r="A1112">
        <v>2701016468</v>
      </c>
      <c r="B1112">
        <v>26</v>
      </c>
      <c r="C1112" t="s">
        <v>0</v>
      </c>
    </row>
    <row r="1113" spans="1:3" hidden="1" x14ac:dyDescent="0.55000000000000004">
      <c r="A1113">
        <v>2701021868</v>
      </c>
      <c r="B1113">
        <v>22</v>
      </c>
      <c r="C1113" t="s">
        <v>330</v>
      </c>
    </row>
    <row r="1114" spans="1:3" x14ac:dyDescent="0.55000000000000004">
      <c r="A1114">
        <v>2701026670</v>
      </c>
      <c r="B1114">
        <v>9</v>
      </c>
      <c r="C1114" t="s">
        <v>0</v>
      </c>
    </row>
    <row r="1115" spans="1:3" x14ac:dyDescent="0.55000000000000004">
      <c r="A1115">
        <v>2701033304</v>
      </c>
      <c r="B1115">
        <v>5</v>
      </c>
      <c r="C1115" t="s">
        <v>0</v>
      </c>
    </row>
    <row r="1116" spans="1:3" hidden="1" x14ac:dyDescent="0.55000000000000004">
      <c r="A1116">
        <v>2701045025</v>
      </c>
      <c r="B1116">
        <v>19</v>
      </c>
      <c r="C1116" t="s">
        <v>0</v>
      </c>
    </row>
    <row r="1117" spans="1:3" hidden="1" x14ac:dyDescent="0.55000000000000004">
      <c r="A1117">
        <v>2701050041</v>
      </c>
      <c r="B1117">
        <v>26</v>
      </c>
      <c r="C1117" t="s">
        <v>331</v>
      </c>
    </row>
    <row r="1118" spans="1:3" x14ac:dyDescent="0.55000000000000004">
      <c r="A1118">
        <v>2701061929</v>
      </c>
      <c r="B1118">
        <v>9</v>
      </c>
      <c r="C1118" t="s">
        <v>332</v>
      </c>
    </row>
    <row r="1119" spans="1:3" x14ac:dyDescent="0.55000000000000004">
      <c r="A1119">
        <v>2701068558</v>
      </c>
      <c r="B1119">
        <v>5</v>
      </c>
      <c r="C1119" t="s">
        <v>333</v>
      </c>
    </row>
    <row r="1120" spans="1:3" hidden="1" x14ac:dyDescent="0.55000000000000004">
      <c r="A1120">
        <v>2701078111</v>
      </c>
      <c r="B1120">
        <v>19</v>
      </c>
      <c r="C1120" t="s">
        <v>334</v>
      </c>
    </row>
    <row r="1121" spans="1:3" x14ac:dyDescent="0.55000000000000004">
      <c r="A1121">
        <v>2701135055</v>
      </c>
      <c r="B1121">
        <v>17</v>
      </c>
      <c r="C1121" t="s">
        <v>0</v>
      </c>
    </row>
    <row r="1122" spans="1:3" x14ac:dyDescent="0.55000000000000004">
      <c r="A1122">
        <v>2701169885</v>
      </c>
      <c r="B1122">
        <v>17</v>
      </c>
      <c r="C1122" t="s">
        <v>335</v>
      </c>
    </row>
    <row r="1123" spans="1:3" x14ac:dyDescent="0.55000000000000004">
      <c r="A1123">
        <v>2701202065</v>
      </c>
      <c r="B1123">
        <v>13</v>
      </c>
      <c r="C1123" t="s">
        <v>0</v>
      </c>
    </row>
    <row r="1124" spans="1:3" x14ac:dyDescent="0.55000000000000004">
      <c r="A1124">
        <v>2701217533</v>
      </c>
      <c r="B1124">
        <v>3</v>
      </c>
      <c r="C1124" t="s">
        <v>0</v>
      </c>
    </row>
    <row r="1125" spans="1:3" hidden="1" x14ac:dyDescent="0.55000000000000004">
      <c r="A1125">
        <v>2701232671</v>
      </c>
      <c r="B1125">
        <v>21</v>
      </c>
      <c r="C1125" t="s">
        <v>0</v>
      </c>
    </row>
    <row r="1126" spans="1:3" x14ac:dyDescent="0.55000000000000004">
      <c r="A1126">
        <v>2701237352</v>
      </c>
      <c r="B1126">
        <v>13</v>
      </c>
      <c r="C1126" t="s">
        <v>336</v>
      </c>
    </row>
    <row r="1127" spans="1:3" x14ac:dyDescent="0.55000000000000004">
      <c r="A1127">
        <v>2701252377</v>
      </c>
      <c r="B1127">
        <v>3</v>
      </c>
      <c r="C1127" t="s">
        <v>337</v>
      </c>
    </row>
    <row r="1128" spans="1:3" hidden="1" x14ac:dyDescent="0.55000000000000004">
      <c r="A1128">
        <v>2701265751</v>
      </c>
      <c r="B1128">
        <v>21</v>
      </c>
      <c r="C1128" t="s">
        <v>338</v>
      </c>
    </row>
    <row r="1129" spans="1:3" hidden="1" x14ac:dyDescent="0.55000000000000004">
      <c r="A1129">
        <v>2701271232</v>
      </c>
      <c r="B1129">
        <v>23</v>
      </c>
      <c r="C1129" t="s">
        <v>0</v>
      </c>
    </row>
    <row r="1130" spans="1:3" hidden="1" x14ac:dyDescent="0.55000000000000004">
      <c r="A1130">
        <v>2701303717</v>
      </c>
      <c r="B1130">
        <v>32</v>
      </c>
      <c r="C1130" t="s">
        <v>0</v>
      </c>
    </row>
    <row r="1131" spans="1:3" hidden="1" x14ac:dyDescent="0.55000000000000004">
      <c r="A1131">
        <v>2701304021</v>
      </c>
      <c r="B1131">
        <v>23</v>
      </c>
      <c r="C1131" t="s">
        <v>339</v>
      </c>
    </row>
    <row r="1132" spans="1:3" hidden="1" x14ac:dyDescent="0.55000000000000004">
      <c r="A1132">
        <v>2701337301</v>
      </c>
      <c r="B1132">
        <v>32</v>
      </c>
      <c r="C1132" t="s">
        <v>340</v>
      </c>
    </row>
    <row r="1133" spans="1:3" hidden="1" x14ac:dyDescent="0.55000000000000004">
      <c r="A1133">
        <v>2705367142</v>
      </c>
      <c r="B1133">
        <v>24</v>
      </c>
      <c r="C1133" t="s">
        <v>341</v>
      </c>
    </row>
    <row r="1134" spans="1:3" x14ac:dyDescent="0.55000000000000004">
      <c r="A1134">
        <v>2705392099</v>
      </c>
      <c r="B1134">
        <v>8</v>
      </c>
      <c r="C1134" t="s">
        <v>341</v>
      </c>
    </row>
    <row r="1135" spans="1:3" hidden="1" x14ac:dyDescent="0.55000000000000004">
      <c r="A1135">
        <v>2705468832</v>
      </c>
      <c r="B1135">
        <v>28</v>
      </c>
      <c r="C1135" t="s">
        <v>341</v>
      </c>
    </row>
    <row r="1136" spans="1:3" x14ac:dyDescent="0.55000000000000004">
      <c r="A1136">
        <v>2705509804</v>
      </c>
      <c r="B1136">
        <v>11</v>
      </c>
      <c r="C1136" t="s">
        <v>341</v>
      </c>
    </row>
    <row r="1137" spans="1:3" hidden="1" x14ac:dyDescent="0.55000000000000004">
      <c r="A1137">
        <v>2705530792</v>
      </c>
      <c r="B1137">
        <v>31</v>
      </c>
      <c r="C1137" t="s">
        <v>341</v>
      </c>
    </row>
    <row r="1138" spans="1:3" x14ac:dyDescent="0.55000000000000004">
      <c r="A1138">
        <v>2705555450</v>
      </c>
      <c r="B1138">
        <v>2</v>
      </c>
      <c r="C1138" t="s">
        <v>341</v>
      </c>
    </row>
    <row r="1139" spans="1:3" x14ac:dyDescent="0.55000000000000004">
      <c r="A1139">
        <v>2705569986</v>
      </c>
      <c r="B1139">
        <v>6</v>
      </c>
      <c r="C1139" t="s">
        <v>341</v>
      </c>
    </row>
    <row r="1140" spans="1:3" hidden="1" x14ac:dyDescent="0.55000000000000004">
      <c r="A1140">
        <v>2705571253</v>
      </c>
      <c r="B1140">
        <v>30</v>
      </c>
      <c r="C1140" t="s">
        <v>341</v>
      </c>
    </row>
    <row r="1141" spans="1:3" hidden="1" x14ac:dyDescent="0.55000000000000004">
      <c r="A1141">
        <v>2705653647</v>
      </c>
      <c r="B1141">
        <v>18</v>
      </c>
      <c r="C1141" t="s">
        <v>341</v>
      </c>
    </row>
    <row r="1142" spans="1:3" x14ac:dyDescent="0.55000000000000004">
      <c r="A1142">
        <v>2705667688</v>
      </c>
      <c r="B1142">
        <v>4</v>
      </c>
      <c r="C1142" t="s">
        <v>341</v>
      </c>
    </row>
    <row r="1143" spans="1:3" x14ac:dyDescent="0.55000000000000004">
      <c r="A1143">
        <v>2705701523</v>
      </c>
      <c r="B1143">
        <v>1</v>
      </c>
      <c r="C1143" t="s">
        <v>341</v>
      </c>
    </row>
    <row r="1144" spans="1:3" hidden="1" x14ac:dyDescent="0.55000000000000004">
      <c r="A1144">
        <v>2705712777</v>
      </c>
      <c r="B1144">
        <v>27</v>
      </c>
      <c r="C1144" t="s">
        <v>341</v>
      </c>
    </row>
    <row r="1145" spans="1:3" x14ac:dyDescent="0.55000000000000004">
      <c r="A1145">
        <v>2705721100</v>
      </c>
      <c r="B1145">
        <v>7</v>
      </c>
      <c r="C1145" t="s">
        <v>341</v>
      </c>
    </row>
    <row r="1146" spans="1:3" x14ac:dyDescent="0.55000000000000004">
      <c r="A1146">
        <v>2705769427</v>
      </c>
      <c r="B1146">
        <v>14</v>
      </c>
      <c r="C1146" t="s">
        <v>341</v>
      </c>
    </row>
    <row r="1147" spans="1:3" x14ac:dyDescent="0.55000000000000004">
      <c r="A1147">
        <v>2705781879</v>
      </c>
      <c r="B1147">
        <v>15</v>
      </c>
      <c r="C1147" t="s">
        <v>341</v>
      </c>
    </row>
    <row r="1148" spans="1:3" hidden="1" x14ac:dyDescent="0.55000000000000004">
      <c r="A1148">
        <v>2705794635</v>
      </c>
      <c r="B1148">
        <v>25</v>
      </c>
      <c r="C1148" t="s">
        <v>341</v>
      </c>
    </row>
    <row r="1149" spans="1:3" hidden="1" x14ac:dyDescent="0.55000000000000004">
      <c r="A1149">
        <v>2705799622</v>
      </c>
      <c r="B1149">
        <v>20</v>
      </c>
      <c r="C1149" t="s">
        <v>341</v>
      </c>
    </row>
    <row r="1150" spans="1:3" x14ac:dyDescent="0.55000000000000004">
      <c r="A1150">
        <v>2705800084</v>
      </c>
      <c r="B1150">
        <v>16</v>
      </c>
      <c r="C1150" t="s">
        <v>341</v>
      </c>
    </row>
    <row r="1151" spans="1:3" x14ac:dyDescent="0.55000000000000004">
      <c r="A1151">
        <v>2705875810</v>
      </c>
      <c r="B1151">
        <v>10</v>
      </c>
      <c r="C1151" t="s">
        <v>341</v>
      </c>
    </row>
    <row r="1152" spans="1:3" x14ac:dyDescent="0.55000000000000004">
      <c r="A1152">
        <v>2705913663</v>
      </c>
      <c r="B1152">
        <v>12</v>
      </c>
      <c r="C1152" t="s">
        <v>341</v>
      </c>
    </row>
    <row r="1153" spans="1:3" hidden="1" x14ac:dyDescent="0.55000000000000004">
      <c r="A1153">
        <v>2705964109</v>
      </c>
      <c r="B1153">
        <v>29</v>
      </c>
      <c r="C1153" t="s">
        <v>341</v>
      </c>
    </row>
    <row r="1154" spans="1:3" hidden="1" x14ac:dyDescent="0.55000000000000004">
      <c r="A1154">
        <v>2705990199</v>
      </c>
      <c r="B1154">
        <v>22</v>
      </c>
      <c r="C1154" t="s">
        <v>341</v>
      </c>
    </row>
    <row r="1155" spans="1:3" hidden="1" x14ac:dyDescent="0.55000000000000004">
      <c r="A1155">
        <v>2706017604</v>
      </c>
      <c r="B1155">
        <v>26</v>
      </c>
      <c r="C1155" t="s">
        <v>341</v>
      </c>
    </row>
    <row r="1156" spans="1:3" x14ac:dyDescent="0.55000000000000004">
      <c r="A1156">
        <v>2706027807</v>
      </c>
      <c r="B1156">
        <v>9</v>
      </c>
      <c r="C1156" t="s">
        <v>341</v>
      </c>
    </row>
    <row r="1157" spans="1:3" x14ac:dyDescent="0.55000000000000004">
      <c r="A1157">
        <v>2706034441</v>
      </c>
      <c r="B1157">
        <v>5</v>
      </c>
      <c r="C1157" t="s">
        <v>341</v>
      </c>
    </row>
    <row r="1158" spans="1:3" hidden="1" x14ac:dyDescent="0.55000000000000004">
      <c r="A1158">
        <v>2706046200</v>
      </c>
      <c r="B1158">
        <v>19</v>
      </c>
      <c r="C1158" t="s">
        <v>341</v>
      </c>
    </row>
    <row r="1159" spans="1:3" x14ac:dyDescent="0.55000000000000004">
      <c r="A1159">
        <v>2706136191</v>
      </c>
      <c r="B1159">
        <v>17</v>
      </c>
      <c r="C1159" t="s">
        <v>341</v>
      </c>
    </row>
    <row r="1160" spans="1:3" x14ac:dyDescent="0.55000000000000004">
      <c r="A1160">
        <v>2706203202</v>
      </c>
      <c r="B1160">
        <v>13</v>
      </c>
      <c r="C1160" t="s">
        <v>341</v>
      </c>
    </row>
    <row r="1161" spans="1:3" x14ac:dyDescent="0.55000000000000004">
      <c r="A1161">
        <v>2706218670</v>
      </c>
      <c r="B1161">
        <v>3</v>
      </c>
      <c r="C1161" t="s">
        <v>341</v>
      </c>
    </row>
    <row r="1162" spans="1:3" hidden="1" x14ac:dyDescent="0.55000000000000004">
      <c r="A1162">
        <v>2706233810</v>
      </c>
      <c r="B1162">
        <v>21</v>
      </c>
      <c r="C1162" t="s">
        <v>341</v>
      </c>
    </row>
    <row r="1163" spans="1:3" hidden="1" x14ac:dyDescent="0.55000000000000004">
      <c r="A1163">
        <v>2706272368</v>
      </c>
      <c r="B1163">
        <v>23</v>
      </c>
      <c r="C1163" t="s">
        <v>341</v>
      </c>
    </row>
    <row r="1164" spans="1:3" hidden="1" x14ac:dyDescent="0.55000000000000004">
      <c r="A1164">
        <v>2706304853</v>
      </c>
      <c r="B1164">
        <v>32</v>
      </c>
      <c r="C1164" t="s">
        <v>341</v>
      </c>
    </row>
    <row r="1165" spans="1:3" hidden="1" x14ac:dyDescent="0.55000000000000004">
      <c r="A1165">
        <v>2706629954</v>
      </c>
      <c r="B1165">
        <v>33</v>
      </c>
      <c r="C1165" t="s">
        <v>342</v>
      </c>
    </row>
    <row r="1166" spans="1:3" hidden="1" x14ac:dyDescent="0.55000000000000004">
      <c r="A1166">
        <v>2730365221</v>
      </c>
      <c r="B1166">
        <v>24</v>
      </c>
      <c r="C1166" t="s">
        <v>49</v>
      </c>
    </row>
    <row r="1167" spans="1:3" x14ac:dyDescent="0.55000000000000004">
      <c r="A1167">
        <v>2730391225</v>
      </c>
      <c r="B1167">
        <v>8</v>
      </c>
      <c r="C1167" t="s">
        <v>49</v>
      </c>
    </row>
    <row r="1168" spans="1:3" hidden="1" x14ac:dyDescent="0.55000000000000004">
      <c r="A1168">
        <v>2730467676</v>
      </c>
      <c r="B1168">
        <v>28</v>
      </c>
      <c r="C1168" t="s">
        <v>49</v>
      </c>
    </row>
    <row r="1169" spans="1:3" x14ac:dyDescent="0.55000000000000004">
      <c r="A1169">
        <v>2730513115</v>
      </c>
      <c r="B1169">
        <v>11</v>
      </c>
      <c r="C1169" t="s">
        <v>49</v>
      </c>
    </row>
    <row r="1170" spans="1:3" hidden="1" x14ac:dyDescent="0.55000000000000004">
      <c r="A1170">
        <v>2730529696</v>
      </c>
      <c r="B1170">
        <v>31</v>
      </c>
      <c r="C1170" t="s">
        <v>49</v>
      </c>
    </row>
    <row r="1171" spans="1:3" x14ac:dyDescent="0.55000000000000004">
      <c r="A1171">
        <v>2730554353</v>
      </c>
      <c r="B1171">
        <v>2</v>
      </c>
      <c r="C1171" t="s">
        <v>49</v>
      </c>
    </row>
    <row r="1172" spans="1:3" x14ac:dyDescent="0.55000000000000004">
      <c r="A1172">
        <v>2730568843</v>
      </c>
      <c r="B1172">
        <v>6</v>
      </c>
      <c r="C1172" t="s">
        <v>49</v>
      </c>
    </row>
    <row r="1173" spans="1:3" hidden="1" x14ac:dyDescent="0.55000000000000004">
      <c r="A1173">
        <v>2730570111</v>
      </c>
      <c r="B1173">
        <v>30</v>
      </c>
      <c r="C1173" t="s">
        <v>49</v>
      </c>
    </row>
    <row r="1174" spans="1:3" hidden="1" x14ac:dyDescent="0.55000000000000004">
      <c r="A1174">
        <v>2730652490</v>
      </c>
      <c r="B1174">
        <v>18</v>
      </c>
      <c r="C1174" t="s">
        <v>49</v>
      </c>
    </row>
    <row r="1175" spans="1:3" x14ac:dyDescent="0.55000000000000004">
      <c r="A1175">
        <v>2730667924</v>
      </c>
      <c r="B1175">
        <v>4</v>
      </c>
      <c r="C1175" t="s">
        <v>49</v>
      </c>
    </row>
    <row r="1176" spans="1:3" x14ac:dyDescent="0.55000000000000004">
      <c r="A1176">
        <v>2730700475</v>
      </c>
      <c r="B1176">
        <v>1</v>
      </c>
      <c r="C1176" t="s">
        <v>49</v>
      </c>
    </row>
    <row r="1177" spans="1:3" hidden="1" x14ac:dyDescent="0.55000000000000004">
      <c r="A1177">
        <v>2730711666</v>
      </c>
      <c r="B1177">
        <v>27</v>
      </c>
      <c r="C1177" t="s">
        <v>49</v>
      </c>
    </row>
    <row r="1178" spans="1:3" x14ac:dyDescent="0.55000000000000004">
      <c r="A1178">
        <v>2730720003</v>
      </c>
      <c r="B1178">
        <v>7</v>
      </c>
      <c r="C1178" t="s">
        <v>49</v>
      </c>
    </row>
    <row r="1179" spans="1:3" x14ac:dyDescent="0.55000000000000004">
      <c r="A1179">
        <v>2730768284</v>
      </c>
      <c r="B1179">
        <v>14</v>
      </c>
      <c r="C1179" t="s">
        <v>49</v>
      </c>
    </row>
    <row r="1180" spans="1:3" x14ac:dyDescent="0.55000000000000004">
      <c r="A1180">
        <v>2730780782</v>
      </c>
      <c r="B1180">
        <v>15</v>
      </c>
      <c r="C1180" t="s">
        <v>49</v>
      </c>
    </row>
    <row r="1181" spans="1:3" hidden="1" x14ac:dyDescent="0.55000000000000004">
      <c r="A1181">
        <v>2730793538</v>
      </c>
      <c r="B1181">
        <v>25</v>
      </c>
      <c r="C1181" t="s">
        <v>49</v>
      </c>
    </row>
    <row r="1182" spans="1:3" hidden="1" x14ac:dyDescent="0.55000000000000004">
      <c r="A1182">
        <v>2730798525</v>
      </c>
      <c r="B1182">
        <v>20</v>
      </c>
      <c r="C1182" t="s">
        <v>49</v>
      </c>
    </row>
    <row r="1183" spans="1:3" x14ac:dyDescent="0.55000000000000004">
      <c r="A1183">
        <v>2730799034</v>
      </c>
      <c r="B1183">
        <v>16</v>
      </c>
      <c r="C1183" t="s">
        <v>49</v>
      </c>
    </row>
    <row r="1184" spans="1:3" x14ac:dyDescent="0.55000000000000004">
      <c r="A1184">
        <v>2730874713</v>
      </c>
      <c r="B1184">
        <v>10</v>
      </c>
      <c r="C1184" t="s">
        <v>49</v>
      </c>
    </row>
    <row r="1185" spans="1:3" x14ac:dyDescent="0.55000000000000004">
      <c r="A1185">
        <v>2730912522</v>
      </c>
      <c r="B1185">
        <v>12</v>
      </c>
      <c r="C1185" t="s">
        <v>49</v>
      </c>
    </row>
    <row r="1186" spans="1:3" hidden="1" x14ac:dyDescent="0.55000000000000004">
      <c r="A1186">
        <v>2730963012</v>
      </c>
      <c r="B1186">
        <v>29</v>
      </c>
      <c r="C1186" t="s">
        <v>49</v>
      </c>
    </row>
    <row r="1187" spans="1:3" hidden="1" x14ac:dyDescent="0.55000000000000004">
      <c r="A1187">
        <v>2730989102</v>
      </c>
      <c r="B1187">
        <v>22</v>
      </c>
      <c r="C1187" t="s">
        <v>49</v>
      </c>
    </row>
    <row r="1188" spans="1:3" hidden="1" x14ac:dyDescent="0.55000000000000004">
      <c r="A1188">
        <v>2731016447</v>
      </c>
      <c r="B1188">
        <v>26</v>
      </c>
      <c r="C1188" t="s">
        <v>49</v>
      </c>
    </row>
    <row r="1189" spans="1:3" x14ac:dyDescent="0.55000000000000004">
      <c r="A1189">
        <v>2731029697</v>
      </c>
      <c r="B1189">
        <v>9</v>
      </c>
      <c r="C1189" t="s">
        <v>49</v>
      </c>
    </row>
    <row r="1190" spans="1:3" x14ac:dyDescent="0.55000000000000004">
      <c r="A1190">
        <v>2731033298</v>
      </c>
      <c r="B1190">
        <v>5</v>
      </c>
      <c r="C1190" t="s">
        <v>49</v>
      </c>
    </row>
    <row r="1191" spans="1:3" hidden="1" x14ac:dyDescent="0.55000000000000004">
      <c r="A1191">
        <v>2731045043</v>
      </c>
      <c r="B1191">
        <v>19</v>
      </c>
      <c r="C1191" t="s">
        <v>49</v>
      </c>
    </row>
    <row r="1192" spans="1:3" x14ac:dyDescent="0.55000000000000004">
      <c r="A1192">
        <v>2731135094</v>
      </c>
      <c r="B1192">
        <v>17</v>
      </c>
      <c r="C1192" t="s">
        <v>49</v>
      </c>
    </row>
    <row r="1193" spans="1:3" x14ac:dyDescent="0.55000000000000004">
      <c r="A1193">
        <v>2731202150</v>
      </c>
      <c r="B1193">
        <v>13</v>
      </c>
      <c r="C1193" t="s">
        <v>49</v>
      </c>
    </row>
    <row r="1194" spans="1:3" x14ac:dyDescent="0.55000000000000004">
      <c r="A1194">
        <v>2731217573</v>
      </c>
      <c r="B1194">
        <v>3</v>
      </c>
      <c r="C1194" t="s">
        <v>49</v>
      </c>
    </row>
    <row r="1195" spans="1:3" hidden="1" x14ac:dyDescent="0.55000000000000004">
      <c r="A1195">
        <v>2731232654</v>
      </c>
      <c r="B1195">
        <v>21</v>
      </c>
      <c r="C1195" t="s">
        <v>49</v>
      </c>
    </row>
    <row r="1196" spans="1:3" hidden="1" x14ac:dyDescent="0.55000000000000004">
      <c r="A1196">
        <v>2731271226</v>
      </c>
      <c r="B1196">
        <v>23</v>
      </c>
      <c r="C1196" t="s">
        <v>49</v>
      </c>
    </row>
    <row r="1197" spans="1:3" hidden="1" x14ac:dyDescent="0.55000000000000004">
      <c r="A1197">
        <v>2731303696</v>
      </c>
      <c r="B1197">
        <v>32</v>
      </c>
      <c r="C1197" t="s">
        <v>49</v>
      </c>
    </row>
    <row r="1198" spans="1:3" hidden="1" x14ac:dyDescent="0.55000000000000004">
      <c r="A1198">
        <v>3000394169</v>
      </c>
      <c r="B1198">
        <v>24</v>
      </c>
      <c r="C1198" t="s">
        <v>343</v>
      </c>
    </row>
    <row r="1199" spans="1:3" hidden="1" x14ac:dyDescent="0.55000000000000004">
      <c r="A1199">
        <v>3000394988</v>
      </c>
      <c r="B1199">
        <v>24</v>
      </c>
      <c r="C1199" t="s">
        <v>0</v>
      </c>
    </row>
    <row r="1200" spans="1:3" x14ac:dyDescent="0.55000000000000004">
      <c r="A1200">
        <v>3000424540</v>
      </c>
      <c r="B1200">
        <v>8</v>
      </c>
      <c r="C1200" t="s">
        <v>344</v>
      </c>
    </row>
    <row r="1201" spans="1:3" x14ac:dyDescent="0.55000000000000004">
      <c r="A1201">
        <v>3000425359</v>
      </c>
      <c r="B1201">
        <v>8</v>
      </c>
      <c r="C1201" t="s">
        <v>0</v>
      </c>
    </row>
    <row r="1202" spans="1:3" hidden="1" x14ac:dyDescent="0.55000000000000004">
      <c r="A1202">
        <v>3000498841</v>
      </c>
      <c r="B1202">
        <v>28</v>
      </c>
      <c r="C1202" t="s">
        <v>345</v>
      </c>
    </row>
    <row r="1203" spans="1:3" hidden="1" x14ac:dyDescent="0.55000000000000004">
      <c r="A1203">
        <v>3000499661</v>
      </c>
      <c r="B1203">
        <v>28</v>
      </c>
      <c r="C1203" t="s">
        <v>0</v>
      </c>
    </row>
    <row r="1204" spans="1:3" x14ac:dyDescent="0.55000000000000004">
      <c r="A1204">
        <v>3000541782</v>
      </c>
      <c r="B1204">
        <v>11</v>
      </c>
      <c r="C1204" t="s">
        <v>346</v>
      </c>
    </row>
    <row r="1205" spans="1:3" x14ac:dyDescent="0.55000000000000004">
      <c r="A1205">
        <v>3000542600</v>
      </c>
      <c r="B1205">
        <v>11</v>
      </c>
      <c r="C1205" t="s">
        <v>0</v>
      </c>
    </row>
    <row r="1206" spans="1:3" hidden="1" x14ac:dyDescent="0.55000000000000004">
      <c r="A1206">
        <v>3000563543</v>
      </c>
      <c r="B1206">
        <v>31</v>
      </c>
      <c r="C1206" t="s">
        <v>347</v>
      </c>
    </row>
    <row r="1207" spans="1:3" hidden="1" x14ac:dyDescent="0.55000000000000004">
      <c r="A1207">
        <v>3000564361</v>
      </c>
      <c r="B1207">
        <v>31</v>
      </c>
      <c r="C1207" t="s">
        <v>0</v>
      </c>
    </row>
    <row r="1208" spans="1:3" x14ac:dyDescent="0.55000000000000004">
      <c r="A1208">
        <v>3000588215</v>
      </c>
      <c r="B1208">
        <v>2</v>
      </c>
      <c r="C1208" t="s">
        <v>348</v>
      </c>
    </row>
    <row r="1209" spans="1:3" x14ac:dyDescent="0.55000000000000004">
      <c r="A1209">
        <v>3000589034</v>
      </c>
      <c r="B1209">
        <v>2</v>
      </c>
      <c r="C1209" t="s">
        <v>0</v>
      </c>
    </row>
    <row r="1210" spans="1:3" x14ac:dyDescent="0.55000000000000004">
      <c r="A1210">
        <v>3000602646</v>
      </c>
      <c r="B1210">
        <v>6</v>
      </c>
      <c r="C1210" t="s">
        <v>349</v>
      </c>
    </row>
    <row r="1211" spans="1:3" x14ac:dyDescent="0.55000000000000004">
      <c r="A1211">
        <v>3000603464</v>
      </c>
      <c r="B1211">
        <v>6</v>
      </c>
      <c r="C1211" t="s">
        <v>0</v>
      </c>
    </row>
    <row r="1212" spans="1:3" hidden="1" x14ac:dyDescent="0.55000000000000004">
      <c r="A1212">
        <v>3000604004</v>
      </c>
      <c r="B1212">
        <v>30</v>
      </c>
      <c r="C1212" t="s">
        <v>350</v>
      </c>
    </row>
    <row r="1213" spans="1:3" hidden="1" x14ac:dyDescent="0.55000000000000004">
      <c r="A1213">
        <v>3000604822</v>
      </c>
      <c r="B1213">
        <v>30</v>
      </c>
      <c r="C1213" t="s">
        <v>0</v>
      </c>
    </row>
    <row r="1214" spans="1:3" hidden="1" x14ac:dyDescent="0.55000000000000004">
      <c r="A1214">
        <v>3000684298</v>
      </c>
      <c r="B1214">
        <v>18</v>
      </c>
      <c r="C1214" t="s">
        <v>351</v>
      </c>
    </row>
    <row r="1215" spans="1:3" hidden="1" x14ac:dyDescent="0.55000000000000004">
      <c r="A1215">
        <v>3000685117</v>
      </c>
      <c r="B1215">
        <v>18</v>
      </c>
      <c r="C1215" t="s">
        <v>0</v>
      </c>
    </row>
    <row r="1216" spans="1:3" x14ac:dyDescent="0.55000000000000004">
      <c r="A1216">
        <v>3000700069</v>
      </c>
      <c r="B1216">
        <v>4</v>
      </c>
      <c r="C1216" t="s">
        <v>352</v>
      </c>
    </row>
    <row r="1217" spans="1:3" x14ac:dyDescent="0.55000000000000004">
      <c r="A1217">
        <v>3000700887</v>
      </c>
      <c r="B1217">
        <v>4</v>
      </c>
      <c r="C1217" t="s">
        <v>0</v>
      </c>
    </row>
    <row r="1218" spans="1:3" x14ac:dyDescent="0.55000000000000004">
      <c r="A1218">
        <v>3000733951</v>
      </c>
      <c r="B1218">
        <v>1</v>
      </c>
      <c r="C1218" t="s">
        <v>353</v>
      </c>
    </row>
    <row r="1219" spans="1:3" x14ac:dyDescent="0.55000000000000004">
      <c r="A1219">
        <v>3000734769</v>
      </c>
      <c r="B1219">
        <v>1</v>
      </c>
      <c r="C1219" t="s">
        <v>0</v>
      </c>
    </row>
    <row r="1220" spans="1:3" hidden="1" x14ac:dyDescent="0.55000000000000004">
      <c r="A1220">
        <v>3000744765</v>
      </c>
      <c r="B1220">
        <v>27</v>
      </c>
      <c r="C1220" t="s">
        <v>354</v>
      </c>
    </row>
    <row r="1221" spans="1:3" hidden="1" x14ac:dyDescent="0.55000000000000004">
      <c r="A1221">
        <v>3000745583</v>
      </c>
      <c r="B1221">
        <v>27</v>
      </c>
      <c r="C1221" t="s">
        <v>0</v>
      </c>
    </row>
    <row r="1222" spans="1:3" x14ac:dyDescent="0.55000000000000004">
      <c r="A1222">
        <v>3000753871</v>
      </c>
      <c r="B1222">
        <v>7</v>
      </c>
      <c r="C1222" t="s">
        <v>355</v>
      </c>
    </row>
    <row r="1223" spans="1:3" x14ac:dyDescent="0.55000000000000004">
      <c r="A1223">
        <v>3000754690</v>
      </c>
      <c r="B1223">
        <v>7</v>
      </c>
      <c r="C1223" t="s">
        <v>0</v>
      </c>
    </row>
    <row r="1224" spans="1:3" x14ac:dyDescent="0.55000000000000004">
      <c r="A1224">
        <v>3000802195</v>
      </c>
      <c r="B1224">
        <v>14</v>
      </c>
      <c r="C1224" t="s">
        <v>356</v>
      </c>
    </row>
    <row r="1225" spans="1:3" x14ac:dyDescent="0.55000000000000004">
      <c r="A1225">
        <v>3000803013</v>
      </c>
      <c r="B1225">
        <v>14</v>
      </c>
      <c r="C1225" t="s">
        <v>0</v>
      </c>
    </row>
    <row r="1226" spans="1:3" x14ac:dyDescent="0.55000000000000004">
      <c r="A1226">
        <v>3000814641</v>
      </c>
      <c r="B1226">
        <v>15</v>
      </c>
      <c r="C1226" t="s">
        <v>357</v>
      </c>
    </row>
    <row r="1227" spans="1:3" x14ac:dyDescent="0.55000000000000004">
      <c r="A1227">
        <v>3000815460</v>
      </c>
      <c r="B1227">
        <v>15</v>
      </c>
      <c r="C1227" t="s">
        <v>0</v>
      </c>
    </row>
    <row r="1228" spans="1:3" hidden="1" x14ac:dyDescent="0.55000000000000004">
      <c r="A1228">
        <v>3000826332</v>
      </c>
      <c r="B1228">
        <v>25</v>
      </c>
      <c r="C1228" t="s">
        <v>358</v>
      </c>
    </row>
    <row r="1229" spans="1:3" hidden="1" x14ac:dyDescent="0.55000000000000004">
      <c r="A1229">
        <v>3000827150</v>
      </c>
      <c r="B1229">
        <v>25</v>
      </c>
      <c r="C1229" t="s">
        <v>0</v>
      </c>
    </row>
    <row r="1230" spans="1:3" hidden="1" x14ac:dyDescent="0.55000000000000004">
      <c r="A1230">
        <v>3000832008</v>
      </c>
      <c r="B1230">
        <v>20</v>
      </c>
      <c r="C1230" t="s">
        <v>359</v>
      </c>
    </row>
    <row r="1231" spans="1:3" x14ac:dyDescent="0.55000000000000004">
      <c r="A1231">
        <v>3000832751</v>
      </c>
      <c r="B1231">
        <v>16</v>
      </c>
      <c r="C1231" t="s">
        <v>360</v>
      </c>
    </row>
    <row r="1232" spans="1:3" hidden="1" x14ac:dyDescent="0.55000000000000004">
      <c r="A1232">
        <v>3000832826</v>
      </c>
      <c r="B1232">
        <v>20</v>
      </c>
      <c r="C1232" t="s">
        <v>0</v>
      </c>
    </row>
    <row r="1233" spans="1:3" x14ac:dyDescent="0.55000000000000004">
      <c r="A1233">
        <v>3000833569</v>
      </c>
      <c r="B1233">
        <v>16</v>
      </c>
      <c r="C1233" t="s">
        <v>0</v>
      </c>
    </row>
    <row r="1234" spans="1:3" x14ac:dyDescent="0.55000000000000004">
      <c r="A1234">
        <v>3000908279</v>
      </c>
      <c r="B1234">
        <v>10</v>
      </c>
      <c r="C1234" t="s">
        <v>361</v>
      </c>
    </row>
    <row r="1235" spans="1:3" x14ac:dyDescent="0.55000000000000004">
      <c r="A1235">
        <v>3000909100</v>
      </c>
      <c r="B1235">
        <v>10</v>
      </c>
      <c r="C1235" t="s">
        <v>0</v>
      </c>
    </row>
    <row r="1236" spans="1:3" x14ac:dyDescent="0.55000000000000004">
      <c r="A1236">
        <v>3000946110</v>
      </c>
      <c r="B1236">
        <v>12</v>
      </c>
      <c r="C1236" t="s">
        <v>362</v>
      </c>
    </row>
    <row r="1237" spans="1:3" x14ac:dyDescent="0.55000000000000004">
      <c r="A1237">
        <v>3000946928</v>
      </c>
      <c r="B1237">
        <v>12</v>
      </c>
      <c r="C1237" t="s">
        <v>0</v>
      </c>
    </row>
    <row r="1238" spans="1:3" hidden="1" x14ac:dyDescent="0.55000000000000004">
      <c r="A1238">
        <v>3000996453</v>
      </c>
      <c r="B1238">
        <v>29</v>
      </c>
      <c r="C1238" t="s">
        <v>363</v>
      </c>
    </row>
    <row r="1239" spans="1:3" hidden="1" x14ac:dyDescent="0.55000000000000004">
      <c r="A1239">
        <v>3000997271</v>
      </c>
      <c r="B1239">
        <v>29</v>
      </c>
      <c r="C1239" t="s">
        <v>0</v>
      </c>
    </row>
    <row r="1240" spans="1:3" hidden="1" x14ac:dyDescent="0.55000000000000004">
      <c r="A1240">
        <v>3001022588</v>
      </c>
      <c r="B1240">
        <v>22</v>
      </c>
      <c r="C1240" t="s">
        <v>364</v>
      </c>
    </row>
    <row r="1241" spans="1:3" hidden="1" x14ac:dyDescent="0.55000000000000004">
      <c r="A1241">
        <v>3001023407</v>
      </c>
      <c r="B1241">
        <v>22</v>
      </c>
      <c r="C1241" t="s">
        <v>0</v>
      </c>
    </row>
    <row r="1242" spans="1:3" hidden="1" x14ac:dyDescent="0.55000000000000004">
      <c r="A1242">
        <v>3001049236</v>
      </c>
      <c r="B1242">
        <v>26</v>
      </c>
      <c r="C1242" t="s">
        <v>365</v>
      </c>
    </row>
    <row r="1243" spans="1:3" hidden="1" x14ac:dyDescent="0.55000000000000004">
      <c r="A1243">
        <v>3001050054</v>
      </c>
      <c r="B1243">
        <v>26</v>
      </c>
      <c r="C1243" t="s">
        <v>0</v>
      </c>
    </row>
    <row r="1244" spans="1:3" x14ac:dyDescent="0.55000000000000004">
      <c r="A1244">
        <v>3001060203</v>
      </c>
      <c r="B1244">
        <v>9</v>
      </c>
      <c r="C1244" t="s">
        <v>366</v>
      </c>
    </row>
    <row r="1245" spans="1:3" x14ac:dyDescent="0.55000000000000004">
      <c r="A1245">
        <v>3001061021</v>
      </c>
      <c r="B1245">
        <v>9</v>
      </c>
      <c r="C1245" t="s">
        <v>0</v>
      </c>
    </row>
    <row r="1246" spans="1:3" x14ac:dyDescent="0.55000000000000004">
      <c r="A1246">
        <v>3001066702</v>
      </c>
      <c r="B1246">
        <v>5</v>
      </c>
      <c r="C1246" t="s">
        <v>367</v>
      </c>
    </row>
    <row r="1247" spans="1:3" x14ac:dyDescent="0.55000000000000004">
      <c r="A1247">
        <v>3001067521</v>
      </c>
      <c r="B1247">
        <v>5</v>
      </c>
      <c r="C1247" t="s">
        <v>0</v>
      </c>
    </row>
    <row r="1248" spans="1:3" hidden="1" x14ac:dyDescent="0.55000000000000004">
      <c r="A1248">
        <v>3001077798</v>
      </c>
      <c r="B1248">
        <v>19</v>
      </c>
      <c r="C1248" t="s">
        <v>368</v>
      </c>
    </row>
    <row r="1249" spans="1:3" hidden="1" x14ac:dyDescent="0.55000000000000004">
      <c r="A1249">
        <v>3001078616</v>
      </c>
      <c r="B1249">
        <v>19</v>
      </c>
      <c r="C1249" t="s">
        <v>0</v>
      </c>
    </row>
    <row r="1250" spans="1:3" x14ac:dyDescent="0.55000000000000004">
      <c r="A1250">
        <v>3001168556</v>
      </c>
      <c r="B1250">
        <v>17</v>
      </c>
      <c r="C1250" t="s">
        <v>369</v>
      </c>
    </row>
    <row r="1251" spans="1:3" x14ac:dyDescent="0.55000000000000004">
      <c r="A1251">
        <v>3001169375</v>
      </c>
      <c r="B1251">
        <v>17</v>
      </c>
      <c r="C1251" t="s">
        <v>0</v>
      </c>
    </row>
    <row r="1252" spans="1:3" x14ac:dyDescent="0.55000000000000004">
      <c r="A1252">
        <v>3001235587</v>
      </c>
      <c r="B1252">
        <v>13</v>
      </c>
      <c r="C1252" t="s">
        <v>370</v>
      </c>
    </row>
    <row r="1253" spans="1:3" x14ac:dyDescent="0.55000000000000004">
      <c r="A1253">
        <v>3001236406</v>
      </c>
      <c r="B1253">
        <v>13</v>
      </c>
      <c r="C1253" t="s">
        <v>0</v>
      </c>
    </row>
    <row r="1254" spans="1:3" x14ac:dyDescent="0.55000000000000004">
      <c r="A1254">
        <v>3001251230</v>
      </c>
      <c r="B1254">
        <v>3</v>
      </c>
      <c r="C1254" t="s">
        <v>371</v>
      </c>
    </row>
    <row r="1255" spans="1:3" x14ac:dyDescent="0.55000000000000004">
      <c r="A1255">
        <v>3001252049</v>
      </c>
      <c r="B1255">
        <v>3</v>
      </c>
      <c r="C1255" t="s">
        <v>0</v>
      </c>
    </row>
    <row r="1256" spans="1:3" hidden="1" x14ac:dyDescent="0.55000000000000004">
      <c r="A1256">
        <v>3001264423</v>
      </c>
      <c r="B1256">
        <v>21</v>
      </c>
      <c r="C1256" t="s">
        <v>372</v>
      </c>
    </row>
    <row r="1257" spans="1:3" hidden="1" x14ac:dyDescent="0.55000000000000004">
      <c r="A1257">
        <v>3001265241</v>
      </c>
      <c r="B1257">
        <v>21</v>
      </c>
      <c r="C1257" t="s">
        <v>0</v>
      </c>
    </row>
    <row r="1258" spans="1:3" hidden="1" x14ac:dyDescent="0.55000000000000004">
      <c r="A1258">
        <v>3001304729</v>
      </c>
      <c r="B1258">
        <v>23</v>
      </c>
      <c r="C1258" t="s">
        <v>373</v>
      </c>
    </row>
    <row r="1259" spans="1:3" hidden="1" x14ac:dyDescent="0.55000000000000004">
      <c r="A1259">
        <v>3001305548</v>
      </c>
      <c r="B1259">
        <v>23</v>
      </c>
      <c r="C1259" t="s">
        <v>0</v>
      </c>
    </row>
    <row r="1260" spans="1:3" hidden="1" x14ac:dyDescent="0.55000000000000004">
      <c r="A1260">
        <v>3001336454</v>
      </c>
      <c r="B1260">
        <v>32</v>
      </c>
      <c r="C1260" t="s">
        <v>374</v>
      </c>
    </row>
    <row r="1261" spans="1:3" hidden="1" x14ac:dyDescent="0.55000000000000004">
      <c r="A1261">
        <v>3001337272</v>
      </c>
      <c r="B1261">
        <v>32</v>
      </c>
      <c r="C1261" t="s">
        <v>0</v>
      </c>
    </row>
    <row r="1262" spans="1:3" hidden="1" x14ac:dyDescent="0.55000000000000004">
      <c r="A1262">
        <v>3005394293</v>
      </c>
      <c r="B1262">
        <v>24</v>
      </c>
      <c r="C1262" t="s">
        <v>375</v>
      </c>
    </row>
    <row r="1263" spans="1:3" x14ac:dyDescent="0.55000000000000004">
      <c r="A1263">
        <v>3005423496</v>
      </c>
      <c r="B1263">
        <v>8</v>
      </c>
      <c r="C1263" t="s">
        <v>375</v>
      </c>
    </row>
    <row r="1264" spans="1:3" hidden="1" x14ac:dyDescent="0.55000000000000004">
      <c r="A1264">
        <v>3005500958</v>
      </c>
      <c r="B1264">
        <v>28</v>
      </c>
      <c r="C1264" t="s">
        <v>375</v>
      </c>
    </row>
    <row r="1265" spans="1:3" x14ac:dyDescent="0.55000000000000004">
      <c r="A1265">
        <v>3005541213</v>
      </c>
      <c r="B1265">
        <v>11</v>
      </c>
      <c r="C1265" t="s">
        <v>375</v>
      </c>
    </row>
    <row r="1266" spans="1:3" hidden="1" x14ac:dyDescent="0.55000000000000004">
      <c r="A1266">
        <v>3005564688</v>
      </c>
      <c r="B1266">
        <v>31</v>
      </c>
      <c r="C1266" t="s">
        <v>375</v>
      </c>
    </row>
    <row r="1267" spans="1:3" x14ac:dyDescent="0.55000000000000004">
      <c r="A1267">
        <v>3005586873</v>
      </c>
      <c r="B1267">
        <v>2</v>
      </c>
      <c r="C1267" t="s">
        <v>375</v>
      </c>
    </row>
    <row r="1268" spans="1:3" x14ac:dyDescent="0.55000000000000004">
      <c r="A1268">
        <v>3005601368</v>
      </c>
      <c r="B1268">
        <v>6</v>
      </c>
      <c r="C1268" t="s">
        <v>375</v>
      </c>
    </row>
    <row r="1269" spans="1:3" hidden="1" x14ac:dyDescent="0.55000000000000004">
      <c r="A1269">
        <v>3005604661</v>
      </c>
      <c r="B1269">
        <v>30</v>
      </c>
      <c r="C1269" t="s">
        <v>375</v>
      </c>
    </row>
    <row r="1270" spans="1:3" hidden="1" x14ac:dyDescent="0.55000000000000004">
      <c r="A1270">
        <v>3005685974</v>
      </c>
      <c r="B1270">
        <v>18</v>
      </c>
      <c r="C1270" t="s">
        <v>375</v>
      </c>
    </row>
    <row r="1271" spans="1:3" x14ac:dyDescent="0.55000000000000004">
      <c r="A1271">
        <v>3005699070</v>
      </c>
      <c r="B1271">
        <v>4</v>
      </c>
      <c r="C1271" t="s">
        <v>375</v>
      </c>
    </row>
    <row r="1272" spans="1:3" x14ac:dyDescent="0.55000000000000004">
      <c r="A1272">
        <v>3005732949</v>
      </c>
      <c r="B1272">
        <v>1</v>
      </c>
      <c r="C1272" t="s">
        <v>375</v>
      </c>
    </row>
    <row r="1273" spans="1:3" hidden="1" x14ac:dyDescent="0.55000000000000004">
      <c r="A1273">
        <v>3005744912</v>
      </c>
      <c r="B1273">
        <v>27</v>
      </c>
      <c r="C1273" t="s">
        <v>375</v>
      </c>
    </row>
    <row r="1274" spans="1:3" x14ac:dyDescent="0.55000000000000004">
      <c r="A1274">
        <v>3005752523</v>
      </c>
      <c r="B1274">
        <v>7</v>
      </c>
      <c r="C1274" t="s">
        <v>375</v>
      </c>
    </row>
    <row r="1275" spans="1:3" x14ac:dyDescent="0.55000000000000004">
      <c r="A1275">
        <v>3005800850</v>
      </c>
      <c r="B1275">
        <v>14</v>
      </c>
      <c r="C1275" t="s">
        <v>375</v>
      </c>
    </row>
    <row r="1276" spans="1:3" x14ac:dyDescent="0.55000000000000004">
      <c r="A1276">
        <v>3005813302</v>
      </c>
      <c r="B1276">
        <v>15</v>
      </c>
      <c r="C1276" t="s">
        <v>375</v>
      </c>
    </row>
    <row r="1277" spans="1:3" hidden="1" x14ac:dyDescent="0.55000000000000004">
      <c r="A1277">
        <v>3005826829</v>
      </c>
      <c r="B1277">
        <v>25</v>
      </c>
      <c r="C1277" t="s">
        <v>375</v>
      </c>
    </row>
    <row r="1278" spans="1:3" hidden="1" x14ac:dyDescent="0.55000000000000004">
      <c r="A1278">
        <v>3005832375</v>
      </c>
      <c r="B1278">
        <v>20</v>
      </c>
      <c r="C1278" t="s">
        <v>375</v>
      </c>
    </row>
    <row r="1279" spans="1:3" x14ac:dyDescent="0.55000000000000004">
      <c r="A1279">
        <v>3005833908</v>
      </c>
      <c r="B1279">
        <v>16</v>
      </c>
      <c r="C1279" t="s">
        <v>375</v>
      </c>
    </row>
    <row r="1280" spans="1:3" x14ac:dyDescent="0.55000000000000004">
      <c r="A1280">
        <v>3005907233</v>
      </c>
      <c r="B1280">
        <v>10</v>
      </c>
      <c r="C1280" t="s">
        <v>375</v>
      </c>
    </row>
    <row r="1281" spans="1:3" x14ac:dyDescent="0.55000000000000004">
      <c r="A1281">
        <v>3005945047</v>
      </c>
      <c r="B1281">
        <v>12</v>
      </c>
      <c r="C1281" t="s">
        <v>375</v>
      </c>
    </row>
    <row r="1282" spans="1:3" hidden="1" x14ac:dyDescent="0.55000000000000004">
      <c r="A1282">
        <v>3005996686</v>
      </c>
      <c r="B1282">
        <v>29</v>
      </c>
      <c r="C1282" t="s">
        <v>375</v>
      </c>
    </row>
    <row r="1283" spans="1:3" hidden="1" x14ac:dyDescent="0.55000000000000004">
      <c r="A1283">
        <v>3006022909</v>
      </c>
      <c r="B1283">
        <v>22</v>
      </c>
      <c r="C1283" t="s">
        <v>375</v>
      </c>
    </row>
    <row r="1284" spans="1:3" hidden="1" x14ac:dyDescent="0.55000000000000004">
      <c r="A1284">
        <v>3006049783</v>
      </c>
      <c r="B1284">
        <v>26</v>
      </c>
      <c r="C1284" t="s">
        <v>375</v>
      </c>
    </row>
    <row r="1285" spans="1:3" x14ac:dyDescent="0.55000000000000004">
      <c r="A1285">
        <v>3006059189</v>
      </c>
      <c r="B1285">
        <v>9</v>
      </c>
      <c r="C1285" t="s">
        <v>375</v>
      </c>
    </row>
    <row r="1286" spans="1:3" x14ac:dyDescent="0.55000000000000004">
      <c r="A1286">
        <v>3006065823</v>
      </c>
      <c r="B1286">
        <v>5</v>
      </c>
      <c r="C1286" t="s">
        <v>375</v>
      </c>
    </row>
    <row r="1287" spans="1:3" hidden="1" x14ac:dyDescent="0.55000000000000004">
      <c r="A1287">
        <v>3006078706</v>
      </c>
      <c r="B1287">
        <v>19</v>
      </c>
      <c r="C1287" t="s">
        <v>375</v>
      </c>
    </row>
    <row r="1288" spans="1:3" x14ac:dyDescent="0.55000000000000004">
      <c r="A1288">
        <v>3006170424</v>
      </c>
      <c r="B1288">
        <v>17</v>
      </c>
      <c r="C1288" t="s">
        <v>375</v>
      </c>
    </row>
    <row r="1289" spans="1:3" x14ac:dyDescent="0.55000000000000004">
      <c r="A1289">
        <v>3006234625</v>
      </c>
      <c r="B1289">
        <v>13</v>
      </c>
      <c r="C1289" t="s">
        <v>375</v>
      </c>
    </row>
    <row r="1290" spans="1:3" x14ac:dyDescent="0.55000000000000004">
      <c r="A1290">
        <v>3006250139</v>
      </c>
      <c r="B1290">
        <v>3</v>
      </c>
      <c r="C1290" t="s">
        <v>375</v>
      </c>
    </row>
    <row r="1291" spans="1:3" hidden="1" x14ac:dyDescent="0.55000000000000004">
      <c r="A1291">
        <v>3006266136</v>
      </c>
      <c r="B1291">
        <v>21</v>
      </c>
      <c r="C1291" t="s">
        <v>375</v>
      </c>
    </row>
    <row r="1292" spans="1:3" hidden="1" x14ac:dyDescent="0.55000000000000004">
      <c r="A1292">
        <v>3006304764</v>
      </c>
      <c r="B1292">
        <v>23</v>
      </c>
      <c r="C1292" t="s">
        <v>375</v>
      </c>
    </row>
    <row r="1293" spans="1:3" hidden="1" x14ac:dyDescent="0.55000000000000004">
      <c r="A1293">
        <v>3006339164</v>
      </c>
      <c r="B1293">
        <v>32</v>
      </c>
      <c r="C1293" t="s">
        <v>375</v>
      </c>
    </row>
    <row r="1294" spans="1:3" hidden="1" x14ac:dyDescent="0.55000000000000004">
      <c r="A1294">
        <v>3006476123</v>
      </c>
      <c r="B1294">
        <v>33</v>
      </c>
      <c r="C1294" t="s">
        <v>376</v>
      </c>
    </row>
    <row r="1295" spans="1:3" hidden="1" x14ac:dyDescent="0.55000000000000004">
      <c r="A1295">
        <v>3030392283</v>
      </c>
      <c r="B1295">
        <v>24</v>
      </c>
      <c r="C1295" t="s">
        <v>49</v>
      </c>
    </row>
    <row r="1296" spans="1:3" x14ac:dyDescent="0.55000000000000004">
      <c r="A1296">
        <v>3030427863</v>
      </c>
      <c r="B1296">
        <v>8</v>
      </c>
      <c r="C1296" t="s">
        <v>49</v>
      </c>
    </row>
    <row r="1297" spans="1:3" hidden="1" x14ac:dyDescent="0.55000000000000004">
      <c r="A1297">
        <v>3030498968</v>
      </c>
      <c r="B1297">
        <v>28</v>
      </c>
      <c r="C1297" t="s">
        <v>49</v>
      </c>
    </row>
    <row r="1298" spans="1:3" x14ac:dyDescent="0.55000000000000004">
      <c r="A1298">
        <v>3030539969</v>
      </c>
      <c r="B1298">
        <v>11</v>
      </c>
      <c r="C1298" t="s">
        <v>49</v>
      </c>
    </row>
    <row r="1299" spans="1:3" hidden="1" x14ac:dyDescent="0.55000000000000004">
      <c r="A1299">
        <v>3030560926</v>
      </c>
      <c r="B1299">
        <v>31</v>
      </c>
      <c r="C1299" t="s">
        <v>49</v>
      </c>
    </row>
    <row r="1300" spans="1:3" x14ac:dyDescent="0.55000000000000004">
      <c r="A1300">
        <v>3030585538</v>
      </c>
      <c r="B1300">
        <v>2</v>
      </c>
      <c r="C1300" t="s">
        <v>49</v>
      </c>
    </row>
    <row r="1301" spans="1:3" x14ac:dyDescent="0.55000000000000004">
      <c r="A1301">
        <v>3030600165</v>
      </c>
      <c r="B1301">
        <v>6</v>
      </c>
      <c r="C1301" t="s">
        <v>49</v>
      </c>
    </row>
    <row r="1302" spans="1:3" hidden="1" x14ac:dyDescent="0.55000000000000004">
      <c r="A1302">
        <v>3030601387</v>
      </c>
      <c r="B1302">
        <v>30</v>
      </c>
      <c r="C1302" t="s">
        <v>49</v>
      </c>
    </row>
    <row r="1303" spans="1:3" hidden="1" x14ac:dyDescent="0.55000000000000004">
      <c r="A1303">
        <v>3030683721</v>
      </c>
      <c r="B1303">
        <v>18</v>
      </c>
      <c r="C1303" t="s">
        <v>49</v>
      </c>
    </row>
    <row r="1304" spans="1:3" x14ac:dyDescent="0.55000000000000004">
      <c r="A1304">
        <v>3030697762</v>
      </c>
      <c r="B1304">
        <v>4</v>
      </c>
      <c r="C1304" t="s">
        <v>49</v>
      </c>
    </row>
    <row r="1305" spans="1:3" x14ac:dyDescent="0.55000000000000004">
      <c r="A1305">
        <v>3030731705</v>
      </c>
      <c r="B1305">
        <v>1</v>
      </c>
      <c r="C1305" t="s">
        <v>49</v>
      </c>
    </row>
    <row r="1306" spans="1:3" hidden="1" x14ac:dyDescent="0.55000000000000004">
      <c r="A1306">
        <v>3030742911</v>
      </c>
      <c r="B1306">
        <v>27</v>
      </c>
      <c r="C1306" t="s">
        <v>49</v>
      </c>
    </row>
    <row r="1307" spans="1:3" x14ac:dyDescent="0.55000000000000004">
      <c r="A1307">
        <v>3030751279</v>
      </c>
      <c r="B1307">
        <v>7</v>
      </c>
      <c r="C1307" t="s">
        <v>49</v>
      </c>
    </row>
    <row r="1308" spans="1:3" x14ac:dyDescent="0.55000000000000004">
      <c r="A1308">
        <v>3030799515</v>
      </c>
      <c r="B1308">
        <v>14</v>
      </c>
      <c r="C1308" t="s">
        <v>49</v>
      </c>
    </row>
    <row r="1309" spans="1:3" x14ac:dyDescent="0.55000000000000004">
      <c r="A1309">
        <v>3030812013</v>
      </c>
      <c r="B1309">
        <v>15</v>
      </c>
      <c r="C1309" t="s">
        <v>49</v>
      </c>
    </row>
    <row r="1310" spans="1:3" hidden="1" x14ac:dyDescent="0.55000000000000004">
      <c r="A1310">
        <v>3030824709</v>
      </c>
      <c r="B1310">
        <v>25</v>
      </c>
      <c r="C1310" t="s">
        <v>49</v>
      </c>
    </row>
    <row r="1311" spans="1:3" hidden="1" x14ac:dyDescent="0.55000000000000004">
      <c r="A1311">
        <v>3030829696</v>
      </c>
      <c r="B1311">
        <v>20</v>
      </c>
      <c r="C1311" t="s">
        <v>49</v>
      </c>
    </row>
    <row r="1312" spans="1:3" x14ac:dyDescent="0.55000000000000004">
      <c r="A1312">
        <v>3030830263</v>
      </c>
      <c r="B1312">
        <v>16</v>
      </c>
      <c r="C1312" t="s">
        <v>49</v>
      </c>
    </row>
    <row r="1313" spans="1:3" x14ac:dyDescent="0.55000000000000004">
      <c r="A1313">
        <v>3030905989</v>
      </c>
      <c r="B1313">
        <v>10</v>
      </c>
      <c r="C1313" t="s">
        <v>49</v>
      </c>
    </row>
    <row r="1314" spans="1:3" x14ac:dyDescent="0.55000000000000004">
      <c r="A1314">
        <v>3030943739</v>
      </c>
      <c r="B1314">
        <v>12</v>
      </c>
      <c r="C1314" t="s">
        <v>49</v>
      </c>
    </row>
    <row r="1315" spans="1:3" hidden="1" x14ac:dyDescent="0.55000000000000004">
      <c r="A1315">
        <v>3030994243</v>
      </c>
      <c r="B1315">
        <v>29</v>
      </c>
      <c r="C1315" t="s">
        <v>49</v>
      </c>
    </row>
    <row r="1316" spans="1:3" hidden="1" x14ac:dyDescent="0.55000000000000004">
      <c r="A1316">
        <v>3031020273</v>
      </c>
      <c r="B1316">
        <v>22</v>
      </c>
      <c r="C1316" t="s">
        <v>49</v>
      </c>
    </row>
    <row r="1317" spans="1:3" hidden="1" x14ac:dyDescent="0.55000000000000004">
      <c r="A1317">
        <v>3031047678</v>
      </c>
      <c r="B1317">
        <v>26</v>
      </c>
      <c r="C1317" t="s">
        <v>49</v>
      </c>
    </row>
    <row r="1318" spans="1:3" x14ac:dyDescent="0.55000000000000004">
      <c r="A1318">
        <v>3031064575</v>
      </c>
      <c r="B1318">
        <v>5</v>
      </c>
      <c r="C1318" t="s">
        <v>49</v>
      </c>
    </row>
    <row r="1319" spans="1:3" hidden="1" x14ac:dyDescent="0.55000000000000004">
      <c r="A1319">
        <v>3031076274</v>
      </c>
      <c r="B1319">
        <v>19</v>
      </c>
      <c r="C1319" t="s">
        <v>49</v>
      </c>
    </row>
    <row r="1320" spans="1:3" x14ac:dyDescent="0.55000000000000004">
      <c r="A1320">
        <v>3031113778</v>
      </c>
      <c r="B1320">
        <v>9</v>
      </c>
      <c r="C1320" t="s">
        <v>49</v>
      </c>
    </row>
    <row r="1321" spans="1:3" x14ac:dyDescent="0.55000000000000004">
      <c r="A1321">
        <v>3031166325</v>
      </c>
      <c r="B1321">
        <v>17</v>
      </c>
      <c r="C1321" t="s">
        <v>49</v>
      </c>
    </row>
    <row r="1322" spans="1:3" x14ac:dyDescent="0.55000000000000004">
      <c r="A1322">
        <v>3031233336</v>
      </c>
      <c r="B1322">
        <v>13</v>
      </c>
      <c r="C1322" t="s">
        <v>49</v>
      </c>
    </row>
    <row r="1323" spans="1:3" x14ac:dyDescent="0.55000000000000004">
      <c r="A1323">
        <v>3031254913</v>
      </c>
      <c r="B1323">
        <v>3</v>
      </c>
      <c r="C1323" t="s">
        <v>49</v>
      </c>
    </row>
    <row r="1324" spans="1:3" hidden="1" x14ac:dyDescent="0.55000000000000004">
      <c r="A1324">
        <v>3031263884</v>
      </c>
      <c r="B1324">
        <v>21</v>
      </c>
      <c r="C1324" t="s">
        <v>49</v>
      </c>
    </row>
    <row r="1325" spans="1:3" hidden="1" x14ac:dyDescent="0.55000000000000004">
      <c r="A1325">
        <v>3031302442</v>
      </c>
      <c r="B1325">
        <v>23</v>
      </c>
      <c r="C1325" t="s">
        <v>49</v>
      </c>
    </row>
    <row r="1326" spans="1:3" hidden="1" x14ac:dyDescent="0.55000000000000004">
      <c r="A1326">
        <v>3031334927</v>
      </c>
      <c r="B1326">
        <v>32</v>
      </c>
      <c r="C1326" t="s">
        <v>49</v>
      </c>
    </row>
    <row r="1327" spans="1:3" hidden="1" x14ac:dyDescent="0.55000000000000004">
      <c r="A1327">
        <v>3300361033</v>
      </c>
      <c r="B1327">
        <v>24</v>
      </c>
      <c r="C1327" t="s">
        <v>0</v>
      </c>
    </row>
    <row r="1328" spans="1:3" x14ac:dyDescent="0.55000000000000004">
      <c r="A1328">
        <v>3300390962</v>
      </c>
      <c r="B1328">
        <v>8</v>
      </c>
      <c r="C1328" t="s">
        <v>0</v>
      </c>
    </row>
    <row r="1329" spans="1:3" hidden="1" x14ac:dyDescent="0.55000000000000004">
      <c r="A1329">
        <v>3300395232</v>
      </c>
      <c r="B1329">
        <v>24</v>
      </c>
      <c r="C1329" t="s">
        <v>377</v>
      </c>
    </row>
    <row r="1330" spans="1:3" x14ac:dyDescent="0.55000000000000004">
      <c r="A1330">
        <v>3300426367</v>
      </c>
      <c r="B1330">
        <v>8</v>
      </c>
      <c r="C1330" t="s">
        <v>378</v>
      </c>
    </row>
    <row r="1331" spans="1:3" hidden="1" x14ac:dyDescent="0.55000000000000004">
      <c r="A1331">
        <v>3300467698</v>
      </c>
      <c r="B1331">
        <v>28</v>
      </c>
      <c r="C1331" t="s">
        <v>0</v>
      </c>
    </row>
    <row r="1332" spans="1:3" hidden="1" x14ac:dyDescent="0.55000000000000004">
      <c r="A1332">
        <v>3300502280</v>
      </c>
      <c r="B1332">
        <v>28</v>
      </c>
      <c r="C1332" t="s">
        <v>379</v>
      </c>
    </row>
    <row r="1333" spans="1:3" x14ac:dyDescent="0.55000000000000004">
      <c r="A1333">
        <v>3300508653</v>
      </c>
      <c r="B1333">
        <v>11</v>
      </c>
      <c r="C1333" t="s">
        <v>0</v>
      </c>
    </row>
    <row r="1334" spans="1:3" hidden="1" x14ac:dyDescent="0.55000000000000004">
      <c r="A1334">
        <v>3300529656</v>
      </c>
      <c r="B1334">
        <v>31</v>
      </c>
      <c r="C1334" t="s">
        <v>0</v>
      </c>
    </row>
    <row r="1335" spans="1:3" x14ac:dyDescent="0.55000000000000004">
      <c r="A1335">
        <v>3300544059</v>
      </c>
      <c r="B1335">
        <v>11</v>
      </c>
      <c r="C1335" t="s">
        <v>380</v>
      </c>
    </row>
    <row r="1336" spans="1:3" x14ac:dyDescent="0.55000000000000004">
      <c r="A1336">
        <v>3300554313</v>
      </c>
      <c r="B1336">
        <v>2</v>
      </c>
      <c r="C1336" t="s">
        <v>0</v>
      </c>
    </row>
    <row r="1337" spans="1:3" hidden="1" x14ac:dyDescent="0.55000000000000004">
      <c r="A1337">
        <v>3300565063</v>
      </c>
      <c r="B1337">
        <v>31</v>
      </c>
      <c r="C1337" t="s">
        <v>381</v>
      </c>
    </row>
    <row r="1338" spans="1:3" x14ac:dyDescent="0.55000000000000004">
      <c r="A1338">
        <v>3300568849</v>
      </c>
      <c r="B1338">
        <v>6</v>
      </c>
      <c r="C1338" t="s">
        <v>0</v>
      </c>
    </row>
    <row r="1339" spans="1:3" hidden="1" x14ac:dyDescent="0.55000000000000004">
      <c r="A1339">
        <v>3300570117</v>
      </c>
      <c r="B1339">
        <v>30</v>
      </c>
      <c r="C1339" t="s">
        <v>0</v>
      </c>
    </row>
    <row r="1340" spans="1:3" x14ac:dyDescent="0.55000000000000004">
      <c r="A1340">
        <v>3300590160</v>
      </c>
      <c r="B1340">
        <v>2</v>
      </c>
      <c r="C1340" t="s">
        <v>382</v>
      </c>
    </row>
    <row r="1341" spans="1:3" x14ac:dyDescent="0.55000000000000004">
      <c r="A1341">
        <v>3300604624</v>
      </c>
      <c r="B1341">
        <v>6</v>
      </c>
      <c r="C1341" t="s">
        <v>383</v>
      </c>
    </row>
    <row r="1342" spans="1:3" hidden="1" x14ac:dyDescent="0.55000000000000004">
      <c r="A1342">
        <v>3300605524</v>
      </c>
      <c r="B1342">
        <v>30</v>
      </c>
      <c r="C1342" t="s">
        <v>384</v>
      </c>
    </row>
    <row r="1343" spans="1:3" hidden="1" x14ac:dyDescent="0.55000000000000004">
      <c r="A1343">
        <v>3300652504</v>
      </c>
      <c r="B1343">
        <v>18</v>
      </c>
      <c r="C1343" t="s">
        <v>0</v>
      </c>
    </row>
    <row r="1344" spans="1:3" x14ac:dyDescent="0.55000000000000004">
      <c r="A1344">
        <v>3300666551</v>
      </c>
      <c r="B1344">
        <v>4</v>
      </c>
      <c r="C1344" t="s">
        <v>0</v>
      </c>
    </row>
    <row r="1345" spans="1:3" hidden="1" x14ac:dyDescent="0.55000000000000004">
      <c r="A1345">
        <v>3300686211</v>
      </c>
      <c r="B1345">
        <v>18</v>
      </c>
      <c r="C1345" t="s">
        <v>385</v>
      </c>
    </row>
    <row r="1346" spans="1:3" x14ac:dyDescent="0.55000000000000004">
      <c r="A1346">
        <v>3300700389</v>
      </c>
      <c r="B1346">
        <v>1</v>
      </c>
      <c r="C1346" t="s">
        <v>0</v>
      </c>
    </row>
    <row r="1347" spans="1:3" x14ac:dyDescent="0.55000000000000004">
      <c r="A1347">
        <v>3300702374</v>
      </c>
      <c r="B1347">
        <v>4</v>
      </c>
      <c r="C1347" t="s">
        <v>386</v>
      </c>
    </row>
    <row r="1348" spans="1:3" hidden="1" x14ac:dyDescent="0.55000000000000004">
      <c r="A1348">
        <v>3300711641</v>
      </c>
      <c r="B1348">
        <v>27</v>
      </c>
      <c r="C1348" t="s">
        <v>0</v>
      </c>
    </row>
    <row r="1349" spans="1:3" x14ac:dyDescent="0.55000000000000004">
      <c r="A1349">
        <v>3300719963</v>
      </c>
      <c r="B1349">
        <v>7</v>
      </c>
      <c r="C1349" t="s">
        <v>0</v>
      </c>
    </row>
    <row r="1350" spans="1:3" x14ac:dyDescent="0.55000000000000004">
      <c r="A1350">
        <v>3300735797</v>
      </c>
      <c r="B1350">
        <v>1</v>
      </c>
      <c r="C1350" t="s">
        <v>387</v>
      </c>
    </row>
    <row r="1351" spans="1:3" hidden="1" x14ac:dyDescent="0.55000000000000004">
      <c r="A1351">
        <v>3300746656</v>
      </c>
      <c r="B1351">
        <v>27</v>
      </c>
      <c r="C1351" t="s">
        <v>388</v>
      </c>
    </row>
    <row r="1352" spans="1:3" x14ac:dyDescent="0.55000000000000004">
      <c r="A1352">
        <v>3300755831</v>
      </c>
      <c r="B1352">
        <v>7</v>
      </c>
      <c r="C1352" t="s">
        <v>389</v>
      </c>
    </row>
    <row r="1353" spans="1:3" x14ac:dyDescent="0.55000000000000004">
      <c r="A1353">
        <v>3300768290</v>
      </c>
      <c r="B1353">
        <v>14</v>
      </c>
      <c r="C1353" t="s">
        <v>0</v>
      </c>
    </row>
    <row r="1354" spans="1:3" x14ac:dyDescent="0.55000000000000004">
      <c r="A1354">
        <v>3300780742</v>
      </c>
      <c r="B1354">
        <v>15</v>
      </c>
      <c r="C1354" t="s">
        <v>0</v>
      </c>
    </row>
    <row r="1355" spans="1:3" hidden="1" x14ac:dyDescent="0.55000000000000004">
      <c r="A1355">
        <v>3300793499</v>
      </c>
      <c r="B1355">
        <v>25</v>
      </c>
      <c r="C1355" t="s">
        <v>0</v>
      </c>
    </row>
    <row r="1356" spans="1:3" hidden="1" x14ac:dyDescent="0.55000000000000004">
      <c r="A1356">
        <v>3300798486</v>
      </c>
      <c r="B1356">
        <v>20</v>
      </c>
      <c r="C1356" t="s">
        <v>0</v>
      </c>
    </row>
    <row r="1357" spans="1:3" x14ac:dyDescent="0.55000000000000004">
      <c r="A1357">
        <v>3300798948</v>
      </c>
      <c r="B1357">
        <v>16</v>
      </c>
      <c r="C1357" t="s">
        <v>0</v>
      </c>
    </row>
    <row r="1358" spans="1:3" x14ac:dyDescent="0.55000000000000004">
      <c r="A1358">
        <v>3300804139</v>
      </c>
      <c r="B1358">
        <v>14</v>
      </c>
      <c r="C1358" t="s">
        <v>390</v>
      </c>
    </row>
    <row r="1359" spans="1:3" x14ac:dyDescent="0.55000000000000004">
      <c r="A1359">
        <v>3300816528</v>
      </c>
      <c r="B1359">
        <v>15</v>
      </c>
      <c r="C1359" t="s">
        <v>391</v>
      </c>
    </row>
    <row r="1360" spans="1:3" hidden="1" x14ac:dyDescent="0.55000000000000004">
      <c r="A1360">
        <v>3300827597</v>
      </c>
      <c r="B1360">
        <v>25</v>
      </c>
      <c r="C1360" t="s">
        <v>392</v>
      </c>
    </row>
    <row r="1361" spans="1:3" hidden="1" x14ac:dyDescent="0.55000000000000004">
      <c r="A1361">
        <v>3300833018</v>
      </c>
      <c r="B1361">
        <v>20</v>
      </c>
      <c r="C1361" t="s">
        <v>393</v>
      </c>
    </row>
    <row r="1362" spans="1:3" x14ac:dyDescent="0.55000000000000004">
      <c r="A1362">
        <v>3300834261</v>
      </c>
      <c r="B1362">
        <v>16</v>
      </c>
      <c r="C1362" t="s">
        <v>394</v>
      </c>
    </row>
    <row r="1363" spans="1:3" x14ac:dyDescent="0.55000000000000004">
      <c r="A1363">
        <v>3300874673</v>
      </c>
      <c r="B1363">
        <v>10</v>
      </c>
      <c r="C1363" t="s">
        <v>0</v>
      </c>
    </row>
    <row r="1364" spans="1:3" x14ac:dyDescent="0.55000000000000004">
      <c r="A1364">
        <v>3300910453</v>
      </c>
      <c r="B1364">
        <v>10</v>
      </c>
      <c r="C1364" t="s">
        <v>395</v>
      </c>
    </row>
    <row r="1365" spans="1:3" x14ac:dyDescent="0.55000000000000004">
      <c r="A1365">
        <v>3300912528</v>
      </c>
      <c r="B1365">
        <v>12</v>
      </c>
      <c r="C1365" t="s">
        <v>0</v>
      </c>
    </row>
    <row r="1366" spans="1:3" x14ac:dyDescent="0.55000000000000004">
      <c r="A1366">
        <v>3300947864</v>
      </c>
      <c r="B1366">
        <v>12</v>
      </c>
      <c r="C1366" t="s">
        <v>396</v>
      </c>
    </row>
    <row r="1367" spans="1:3" hidden="1" x14ac:dyDescent="0.55000000000000004">
      <c r="A1367">
        <v>3300962973</v>
      </c>
      <c r="B1367">
        <v>29</v>
      </c>
      <c r="C1367" t="s">
        <v>0</v>
      </c>
    </row>
    <row r="1368" spans="1:3" hidden="1" x14ac:dyDescent="0.55000000000000004">
      <c r="A1368">
        <v>3300989063</v>
      </c>
      <c r="B1368">
        <v>22</v>
      </c>
      <c r="C1368" t="s">
        <v>0</v>
      </c>
    </row>
    <row r="1369" spans="1:3" hidden="1" x14ac:dyDescent="0.55000000000000004">
      <c r="A1369">
        <v>3300998501</v>
      </c>
      <c r="B1369">
        <v>29</v>
      </c>
      <c r="C1369" t="s">
        <v>397</v>
      </c>
    </row>
    <row r="1370" spans="1:3" hidden="1" x14ac:dyDescent="0.55000000000000004">
      <c r="A1370">
        <v>3301016461</v>
      </c>
      <c r="B1370">
        <v>26</v>
      </c>
      <c r="C1370" t="s">
        <v>0</v>
      </c>
    </row>
    <row r="1371" spans="1:3" hidden="1" x14ac:dyDescent="0.55000000000000004">
      <c r="A1371">
        <v>3301022494</v>
      </c>
      <c r="B1371">
        <v>22</v>
      </c>
      <c r="C1371" t="s">
        <v>398</v>
      </c>
    </row>
    <row r="1372" spans="1:3" x14ac:dyDescent="0.55000000000000004">
      <c r="A1372">
        <v>3301026670</v>
      </c>
      <c r="B1372">
        <v>9</v>
      </c>
      <c r="C1372" t="s">
        <v>0</v>
      </c>
    </row>
    <row r="1373" spans="1:3" x14ac:dyDescent="0.55000000000000004">
      <c r="A1373">
        <v>3301033304</v>
      </c>
      <c r="B1373">
        <v>5</v>
      </c>
      <c r="C1373" t="s">
        <v>0</v>
      </c>
    </row>
    <row r="1374" spans="1:3" hidden="1" x14ac:dyDescent="0.55000000000000004">
      <c r="A1374">
        <v>3301045057</v>
      </c>
      <c r="B1374">
        <v>19</v>
      </c>
      <c r="C1374" t="s">
        <v>0</v>
      </c>
    </row>
    <row r="1375" spans="1:3" hidden="1" x14ac:dyDescent="0.55000000000000004">
      <c r="A1375">
        <v>3301050181</v>
      </c>
      <c r="B1375">
        <v>26</v>
      </c>
      <c r="C1375" t="s">
        <v>399</v>
      </c>
    </row>
    <row r="1376" spans="1:3" x14ac:dyDescent="0.55000000000000004">
      <c r="A1376">
        <v>3301062551</v>
      </c>
      <c r="B1376">
        <v>9</v>
      </c>
      <c r="C1376" t="s">
        <v>400</v>
      </c>
    </row>
    <row r="1377" spans="1:3" x14ac:dyDescent="0.55000000000000004">
      <c r="A1377">
        <v>3301068625</v>
      </c>
      <c r="B1377">
        <v>5</v>
      </c>
      <c r="C1377" t="s">
        <v>401</v>
      </c>
    </row>
    <row r="1378" spans="1:3" hidden="1" x14ac:dyDescent="0.55000000000000004">
      <c r="A1378">
        <v>3301078766</v>
      </c>
      <c r="B1378">
        <v>19</v>
      </c>
      <c r="C1378" t="s">
        <v>402</v>
      </c>
    </row>
    <row r="1379" spans="1:3" x14ac:dyDescent="0.55000000000000004">
      <c r="A1379">
        <v>3301135055</v>
      </c>
      <c r="B1379">
        <v>17</v>
      </c>
      <c r="C1379" t="s">
        <v>0</v>
      </c>
    </row>
    <row r="1380" spans="1:3" x14ac:dyDescent="0.55000000000000004">
      <c r="A1380">
        <v>3301170933</v>
      </c>
      <c r="B1380">
        <v>17</v>
      </c>
      <c r="C1380" t="s">
        <v>403</v>
      </c>
    </row>
    <row r="1381" spans="1:3" x14ac:dyDescent="0.55000000000000004">
      <c r="A1381">
        <v>3301202065</v>
      </c>
      <c r="B1381">
        <v>13</v>
      </c>
      <c r="C1381" t="s">
        <v>0</v>
      </c>
    </row>
    <row r="1382" spans="1:3" x14ac:dyDescent="0.55000000000000004">
      <c r="A1382">
        <v>3301217533</v>
      </c>
      <c r="B1382">
        <v>3</v>
      </c>
      <c r="C1382" t="s">
        <v>0</v>
      </c>
    </row>
    <row r="1383" spans="1:3" hidden="1" x14ac:dyDescent="0.55000000000000004">
      <c r="A1383">
        <v>3301232669</v>
      </c>
      <c r="B1383">
        <v>21</v>
      </c>
      <c r="C1383" t="s">
        <v>0</v>
      </c>
    </row>
    <row r="1384" spans="1:3" x14ac:dyDescent="0.55000000000000004">
      <c r="A1384">
        <v>3301237940</v>
      </c>
      <c r="B1384">
        <v>13</v>
      </c>
      <c r="C1384" t="s">
        <v>404</v>
      </c>
    </row>
    <row r="1385" spans="1:3" x14ac:dyDescent="0.55000000000000004">
      <c r="A1385">
        <v>3301253335</v>
      </c>
      <c r="B1385">
        <v>3</v>
      </c>
      <c r="C1385" t="s">
        <v>405</v>
      </c>
    </row>
    <row r="1386" spans="1:3" hidden="1" x14ac:dyDescent="0.55000000000000004">
      <c r="A1386">
        <v>3301266376</v>
      </c>
      <c r="B1386">
        <v>21</v>
      </c>
      <c r="C1386" t="s">
        <v>406</v>
      </c>
    </row>
    <row r="1387" spans="1:3" hidden="1" x14ac:dyDescent="0.55000000000000004">
      <c r="A1387">
        <v>3301271232</v>
      </c>
      <c r="B1387">
        <v>23</v>
      </c>
      <c r="C1387" t="s">
        <v>0</v>
      </c>
    </row>
    <row r="1388" spans="1:3" hidden="1" x14ac:dyDescent="0.55000000000000004">
      <c r="A1388">
        <v>3301303678</v>
      </c>
      <c r="B1388">
        <v>32</v>
      </c>
      <c r="C1388" t="s">
        <v>0</v>
      </c>
    </row>
    <row r="1389" spans="1:3" hidden="1" x14ac:dyDescent="0.55000000000000004">
      <c r="A1389">
        <v>3301305724</v>
      </c>
      <c r="B1389">
        <v>23</v>
      </c>
      <c r="C1389" t="s">
        <v>407</v>
      </c>
    </row>
    <row r="1390" spans="1:3" hidden="1" x14ac:dyDescent="0.55000000000000004">
      <c r="A1390">
        <v>3301338002</v>
      </c>
      <c r="B1390">
        <v>32</v>
      </c>
      <c r="C1390" t="s">
        <v>408</v>
      </c>
    </row>
    <row r="1391" spans="1:3" hidden="1" x14ac:dyDescent="0.55000000000000004">
      <c r="A1391">
        <v>3305362366</v>
      </c>
      <c r="B1391">
        <v>24</v>
      </c>
      <c r="C1391" t="s">
        <v>409</v>
      </c>
    </row>
    <row r="1392" spans="1:3" x14ac:dyDescent="0.55000000000000004">
      <c r="A1392">
        <v>3305392250</v>
      </c>
      <c r="B1392">
        <v>8</v>
      </c>
      <c r="C1392" t="s">
        <v>409</v>
      </c>
    </row>
    <row r="1393" spans="1:3" hidden="1" x14ac:dyDescent="0.55000000000000004">
      <c r="A1393">
        <v>3305469031</v>
      </c>
      <c r="B1393">
        <v>28</v>
      </c>
      <c r="C1393" t="s">
        <v>409</v>
      </c>
    </row>
    <row r="1394" spans="1:3" x14ac:dyDescent="0.55000000000000004">
      <c r="A1394">
        <v>3305509941</v>
      </c>
      <c r="B1394">
        <v>11</v>
      </c>
      <c r="C1394" t="s">
        <v>409</v>
      </c>
    </row>
    <row r="1395" spans="1:3" hidden="1" x14ac:dyDescent="0.55000000000000004">
      <c r="A1395">
        <v>3305530944</v>
      </c>
      <c r="B1395">
        <v>31</v>
      </c>
      <c r="C1395" t="s">
        <v>409</v>
      </c>
    </row>
    <row r="1396" spans="1:3" x14ac:dyDescent="0.55000000000000004">
      <c r="A1396">
        <v>3305555601</v>
      </c>
      <c r="B1396">
        <v>2</v>
      </c>
      <c r="C1396" t="s">
        <v>409</v>
      </c>
    </row>
    <row r="1397" spans="1:3" x14ac:dyDescent="0.55000000000000004">
      <c r="A1397">
        <v>3305570137</v>
      </c>
      <c r="B1397">
        <v>6</v>
      </c>
      <c r="C1397" t="s">
        <v>409</v>
      </c>
    </row>
    <row r="1398" spans="1:3" hidden="1" x14ac:dyDescent="0.55000000000000004">
      <c r="A1398">
        <v>3305571405</v>
      </c>
      <c r="B1398">
        <v>30</v>
      </c>
      <c r="C1398" t="s">
        <v>409</v>
      </c>
    </row>
    <row r="1399" spans="1:3" hidden="1" x14ac:dyDescent="0.55000000000000004">
      <c r="A1399">
        <v>3305653796</v>
      </c>
      <c r="B1399">
        <v>18</v>
      </c>
      <c r="C1399" t="s">
        <v>409</v>
      </c>
    </row>
    <row r="1400" spans="1:3" x14ac:dyDescent="0.55000000000000004">
      <c r="A1400">
        <v>3305667839</v>
      </c>
      <c r="B1400">
        <v>4</v>
      </c>
      <c r="C1400" t="s">
        <v>409</v>
      </c>
    </row>
    <row r="1401" spans="1:3" x14ac:dyDescent="0.55000000000000004">
      <c r="A1401">
        <v>3305701677</v>
      </c>
      <c r="B1401">
        <v>1</v>
      </c>
      <c r="C1401" t="s">
        <v>409</v>
      </c>
    </row>
    <row r="1402" spans="1:3" hidden="1" x14ac:dyDescent="0.55000000000000004">
      <c r="A1402">
        <v>3305712929</v>
      </c>
      <c r="B1402">
        <v>27</v>
      </c>
      <c r="C1402" t="s">
        <v>409</v>
      </c>
    </row>
    <row r="1403" spans="1:3" x14ac:dyDescent="0.55000000000000004">
      <c r="A1403">
        <v>3305721906</v>
      </c>
      <c r="B1403">
        <v>7</v>
      </c>
      <c r="C1403" t="s">
        <v>409</v>
      </c>
    </row>
    <row r="1404" spans="1:3" x14ac:dyDescent="0.55000000000000004">
      <c r="A1404">
        <v>3305769578</v>
      </c>
      <c r="B1404">
        <v>14</v>
      </c>
      <c r="C1404" t="s">
        <v>409</v>
      </c>
    </row>
    <row r="1405" spans="1:3" x14ac:dyDescent="0.55000000000000004">
      <c r="A1405">
        <v>3305782030</v>
      </c>
      <c r="B1405">
        <v>15</v>
      </c>
      <c r="C1405" t="s">
        <v>409</v>
      </c>
    </row>
    <row r="1406" spans="1:3" hidden="1" x14ac:dyDescent="0.55000000000000004">
      <c r="A1406">
        <v>3305794787</v>
      </c>
      <c r="B1406">
        <v>25</v>
      </c>
      <c r="C1406" t="s">
        <v>409</v>
      </c>
    </row>
    <row r="1407" spans="1:3" hidden="1" x14ac:dyDescent="0.55000000000000004">
      <c r="A1407">
        <v>3305799774</v>
      </c>
      <c r="B1407">
        <v>20</v>
      </c>
      <c r="C1407" t="s">
        <v>409</v>
      </c>
    </row>
    <row r="1408" spans="1:3" x14ac:dyDescent="0.55000000000000004">
      <c r="A1408">
        <v>3305800236</v>
      </c>
      <c r="B1408">
        <v>16</v>
      </c>
      <c r="C1408" t="s">
        <v>409</v>
      </c>
    </row>
    <row r="1409" spans="1:3" x14ac:dyDescent="0.55000000000000004">
      <c r="A1409">
        <v>3305875961</v>
      </c>
      <c r="B1409">
        <v>10</v>
      </c>
      <c r="C1409" t="s">
        <v>409</v>
      </c>
    </row>
    <row r="1410" spans="1:3" x14ac:dyDescent="0.55000000000000004">
      <c r="A1410">
        <v>3305913816</v>
      </c>
      <c r="B1410">
        <v>12</v>
      </c>
      <c r="C1410" t="s">
        <v>409</v>
      </c>
    </row>
    <row r="1411" spans="1:3" hidden="1" x14ac:dyDescent="0.55000000000000004">
      <c r="A1411">
        <v>3305964261</v>
      </c>
      <c r="B1411">
        <v>29</v>
      </c>
      <c r="C1411" t="s">
        <v>409</v>
      </c>
    </row>
    <row r="1412" spans="1:3" hidden="1" x14ac:dyDescent="0.55000000000000004">
      <c r="A1412">
        <v>3305990351</v>
      </c>
      <c r="B1412">
        <v>22</v>
      </c>
      <c r="C1412" t="s">
        <v>409</v>
      </c>
    </row>
    <row r="1413" spans="1:3" hidden="1" x14ac:dyDescent="0.55000000000000004">
      <c r="A1413">
        <v>3306017753</v>
      </c>
      <c r="B1413">
        <v>26</v>
      </c>
      <c r="C1413" t="s">
        <v>409</v>
      </c>
    </row>
    <row r="1414" spans="1:3" x14ac:dyDescent="0.55000000000000004">
      <c r="A1414">
        <v>3306027958</v>
      </c>
      <c r="B1414">
        <v>9</v>
      </c>
      <c r="C1414" t="s">
        <v>409</v>
      </c>
    </row>
    <row r="1415" spans="1:3" x14ac:dyDescent="0.55000000000000004">
      <c r="A1415">
        <v>3306034592</v>
      </c>
      <c r="B1415">
        <v>5</v>
      </c>
      <c r="C1415" t="s">
        <v>409</v>
      </c>
    </row>
    <row r="1416" spans="1:3" hidden="1" x14ac:dyDescent="0.55000000000000004">
      <c r="A1416">
        <v>3306046349</v>
      </c>
      <c r="B1416">
        <v>19</v>
      </c>
      <c r="C1416" t="s">
        <v>409</v>
      </c>
    </row>
    <row r="1417" spans="1:3" x14ac:dyDescent="0.55000000000000004">
      <c r="A1417">
        <v>3306136343</v>
      </c>
      <c r="B1417">
        <v>17</v>
      </c>
      <c r="C1417" t="s">
        <v>409</v>
      </c>
    </row>
    <row r="1418" spans="1:3" x14ac:dyDescent="0.55000000000000004">
      <c r="A1418">
        <v>3306203353</v>
      </c>
      <c r="B1418">
        <v>13</v>
      </c>
      <c r="C1418" t="s">
        <v>409</v>
      </c>
    </row>
    <row r="1419" spans="1:3" x14ac:dyDescent="0.55000000000000004">
      <c r="A1419">
        <v>3306218821</v>
      </c>
      <c r="B1419">
        <v>3</v>
      </c>
      <c r="C1419" t="s">
        <v>409</v>
      </c>
    </row>
    <row r="1420" spans="1:3" hidden="1" x14ac:dyDescent="0.55000000000000004">
      <c r="A1420">
        <v>3306233961</v>
      </c>
      <c r="B1420">
        <v>21</v>
      </c>
      <c r="C1420" t="s">
        <v>409</v>
      </c>
    </row>
    <row r="1421" spans="1:3" hidden="1" x14ac:dyDescent="0.55000000000000004">
      <c r="A1421">
        <v>3306272565</v>
      </c>
      <c r="B1421">
        <v>23</v>
      </c>
      <c r="C1421" t="s">
        <v>409</v>
      </c>
    </row>
    <row r="1422" spans="1:3" hidden="1" x14ac:dyDescent="0.55000000000000004">
      <c r="A1422">
        <v>3306305005</v>
      </c>
      <c r="B1422">
        <v>32</v>
      </c>
      <c r="C1422" t="s">
        <v>409</v>
      </c>
    </row>
    <row r="1423" spans="1:3" hidden="1" x14ac:dyDescent="0.55000000000000004">
      <c r="A1423">
        <v>3306341400</v>
      </c>
      <c r="B1423">
        <v>33</v>
      </c>
      <c r="C1423" t="s">
        <v>410</v>
      </c>
    </row>
    <row r="1424" spans="1:3" hidden="1" x14ac:dyDescent="0.55000000000000004">
      <c r="A1424">
        <v>3330365191</v>
      </c>
      <c r="B1424">
        <v>24</v>
      </c>
      <c r="C1424" t="s">
        <v>49</v>
      </c>
    </row>
    <row r="1425" spans="1:3" x14ac:dyDescent="0.55000000000000004">
      <c r="A1425">
        <v>3330390956</v>
      </c>
      <c r="B1425">
        <v>8</v>
      </c>
      <c r="C1425" t="s">
        <v>49</v>
      </c>
    </row>
    <row r="1426" spans="1:3" hidden="1" x14ac:dyDescent="0.55000000000000004">
      <c r="A1426">
        <v>3330467783</v>
      </c>
      <c r="B1426">
        <v>28</v>
      </c>
      <c r="C1426" t="s">
        <v>49</v>
      </c>
    </row>
    <row r="1427" spans="1:3" x14ac:dyDescent="0.55000000000000004">
      <c r="A1427">
        <v>3330508647</v>
      </c>
      <c r="B1427">
        <v>11</v>
      </c>
      <c r="C1427" t="s">
        <v>49</v>
      </c>
    </row>
    <row r="1428" spans="1:3" hidden="1" x14ac:dyDescent="0.55000000000000004">
      <c r="A1428">
        <v>3330529650</v>
      </c>
      <c r="B1428">
        <v>31</v>
      </c>
      <c r="C1428" t="s">
        <v>49</v>
      </c>
    </row>
    <row r="1429" spans="1:3" x14ac:dyDescent="0.55000000000000004">
      <c r="A1429">
        <v>3330554307</v>
      </c>
      <c r="B1429">
        <v>2</v>
      </c>
      <c r="C1429" t="s">
        <v>49</v>
      </c>
    </row>
    <row r="1430" spans="1:3" x14ac:dyDescent="0.55000000000000004">
      <c r="A1430">
        <v>3330568889</v>
      </c>
      <c r="B1430">
        <v>6</v>
      </c>
      <c r="C1430" t="s">
        <v>49</v>
      </c>
    </row>
    <row r="1431" spans="1:3" hidden="1" x14ac:dyDescent="0.55000000000000004">
      <c r="A1431">
        <v>3330570111</v>
      </c>
      <c r="B1431">
        <v>30</v>
      </c>
      <c r="C1431" t="s">
        <v>49</v>
      </c>
    </row>
    <row r="1432" spans="1:3" hidden="1" x14ac:dyDescent="0.55000000000000004">
      <c r="A1432">
        <v>3330652550</v>
      </c>
      <c r="B1432">
        <v>18</v>
      </c>
      <c r="C1432" t="s">
        <v>49</v>
      </c>
    </row>
    <row r="1433" spans="1:3" x14ac:dyDescent="0.55000000000000004">
      <c r="A1433">
        <v>3330671517</v>
      </c>
      <c r="B1433">
        <v>4</v>
      </c>
      <c r="C1433" t="s">
        <v>49</v>
      </c>
    </row>
    <row r="1434" spans="1:3" x14ac:dyDescent="0.55000000000000004">
      <c r="A1434">
        <v>3330700383</v>
      </c>
      <c r="B1434">
        <v>1</v>
      </c>
      <c r="C1434" t="s">
        <v>49</v>
      </c>
    </row>
    <row r="1435" spans="1:3" hidden="1" x14ac:dyDescent="0.55000000000000004">
      <c r="A1435">
        <v>3330711620</v>
      </c>
      <c r="B1435">
        <v>27</v>
      </c>
      <c r="C1435" t="s">
        <v>49</v>
      </c>
    </row>
    <row r="1436" spans="1:3" x14ac:dyDescent="0.55000000000000004">
      <c r="A1436">
        <v>3330719957</v>
      </c>
      <c r="B1436">
        <v>7</v>
      </c>
      <c r="C1436" t="s">
        <v>49</v>
      </c>
    </row>
    <row r="1437" spans="1:3" x14ac:dyDescent="0.55000000000000004">
      <c r="A1437">
        <v>3330768284</v>
      </c>
      <c r="B1437">
        <v>14</v>
      </c>
      <c r="C1437" t="s">
        <v>49</v>
      </c>
    </row>
    <row r="1438" spans="1:3" x14ac:dyDescent="0.55000000000000004">
      <c r="A1438">
        <v>3330780736</v>
      </c>
      <c r="B1438">
        <v>15</v>
      </c>
      <c r="C1438" t="s">
        <v>49</v>
      </c>
    </row>
    <row r="1439" spans="1:3" hidden="1" x14ac:dyDescent="0.55000000000000004">
      <c r="A1439">
        <v>3330793584</v>
      </c>
      <c r="B1439">
        <v>25</v>
      </c>
      <c r="C1439" t="s">
        <v>49</v>
      </c>
    </row>
    <row r="1440" spans="1:3" hidden="1" x14ac:dyDescent="0.55000000000000004">
      <c r="A1440">
        <v>3330798571</v>
      </c>
      <c r="B1440">
        <v>20</v>
      </c>
      <c r="C1440" t="s">
        <v>49</v>
      </c>
    </row>
    <row r="1441" spans="1:3" x14ac:dyDescent="0.55000000000000004">
      <c r="A1441">
        <v>3330798942</v>
      </c>
      <c r="B1441">
        <v>16</v>
      </c>
      <c r="C1441" t="s">
        <v>49</v>
      </c>
    </row>
    <row r="1442" spans="1:3" x14ac:dyDescent="0.55000000000000004">
      <c r="A1442">
        <v>3330874667</v>
      </c>
      <c r="B1442">
        <v>10</v>
      </c>
      <c r="C1442" t="s">
        <v>49</v>
      </c>
    </row>
    <row r="1443" spans="1:3" x14ac:dyDescent="0.55000000000000004">
      <c r="A1443">
        <v>3330912522</v>
      </c>
      <c r="B1443">
        <v>12</v>
      </c>
      <c r="C1443" t="s">
        <v>49</v>
      </c>
    </row>
    <row r="1444" spans="1:3" hidden="1" x14ac:dyDescent="0.55000000000000004">
      <c r="A1444">
        <v>3330963014</v>
      </c>
      <c r="B1444">
        <v>29</v>
      </c>
      <c r="C1444" t="s">
        <v>49</v>
      </c>
    </row>
    <row r="1445" spans="1:3" hidden="1" x14ac:dyDescent="0.55000000000000004">
      <c r="A1445">
        <v>3330989102</v>
      </c>
      <c r="B1445">
        <v>22</v>
      </c>
      <c r="C1445" t="s">
        <v>49</v>
      </c>
    </row>
    <row r="1446" spans="1:3" hidden="1" x14ac:dyDescent="0.55000000000000004">
      <c r="A1446">
        <v>3331016553</v>
      </c>
      <c r="B1446">
        <v>26</v>
      </c>
      <c r="C1446" t="s">
        <v>49</v>
      </c>
    </row>
    <row r="1447" spans="1:3" x14ac:dyDescent="0.55000000000000004">
      <c r="A1447">
        <v>3331026664</v>
      </c>
      <c r="B1447">
        <v>9</v>
      </c>
      <c r="C1447" t="s">
        <v>49</v>
      </c>
    </row>
    <row r="1448" spans="1:3" x14ac:dyDescent="0.55000000000000004">
      <c r="A1448">
        <v>3331033298</v>
      </c>
      <c r="B1448">
        <v>5</v>
      </c>
      <c r="C1448" t="s">
        <v>49</v>
      </c>
    </row>
    <row r="1449" spans="1:3" hidden="1" x14ac:dyDescent="0.55000000000000004">
      <c r="A1449">
        <v>3331045058</v>
      </c>
      <c r="B1449">
        <v>19</v>
      </c>
      <c r="C1449" t="s">
        <v>49</v>
      </c>
    </row>
    <row r="1450" spans="1:3" x14ac:dyDescent="0.55000000000000004">
      <c r="A1450">
        <v>3331135049</v>
      </c>
      <c r="B1450">
        <v>17</v>
      </c>
      <c r="C1450" t="s">
        <v>49</v>
      </c>
    </row>
    <row r="1451" spans="1:3" x14ac:dyDescent="0.55000000000000004">
      <c r="A1451">
        <v>3331202059</v>
      </c>
      <c r="B1451">
        <v>13</v>
      </c>
      <c r="C1451" t="s">
        <v>49</v>
      </c>
    </row>
    <row r="1452" spans="1:3" x14ac:dyDescent="0.55000000000000004">
      <c r="A1452">
        <v>3331217527</v>
      </c>
      <c r="B1452">
        <v>3</v>
      </c>
      <c r="C1452" t="s">
        <v>49</v>
      </c>
    </row>
    <row r="1453" spans="1:3" hidden="1" x14ac:dyDescent="0.55000000000000004">
      <c r="A1453">
        <v>3331232715</v>
      </c>
      <c r="B1453">
        <v>21</v>
      </c>
      <c r="C1453" t="s">
        <v>49</v>
      </c>
    </row>
    <row r="1454" spans="1:3" hidden="1" x14ac:dyDescent="0.55000000000000004">
      <c r="A1454">
        <v>3331271271</v>
      </c>
      <c r="B1454">
        <v>23</v>
      </c>
      <c r="C1454" t="s">
        <v>49</v>
      </c>
    </row>
    <row r="1455" spans="1:3" hidden="1" x14ac:dyDescent="0.55000000000000004">
      <c r="A1455">
        <v>3331303711</v>
      </c>
      <c r="B1455">
        <v>32</v>
      </c>
      <c r="C1455" t="s">
        <v>49</v>
      </c>
    </row>
    <row r="1456" spans="1:3" hidden="1" x14ac:dyDescent="0.55000000000000004">
      <c r="A1456">
        <v>3600395360</v>
      </c>
      <c r="B1456">
        <v>24</v>
      </c>
      <c r="C1456" t="s">
        <v>411</v>
      </c>
    </row>
    <row r="1457" spans="1:3" hidden="1" x14ac:dyDescent="0.55000000000000004">
      <c r="A1457">
        <v>3600396179</v>
      </c>
      <c r="B1457">
        <v>24</v>
      </c>
      <c r="C1457" t="s">
        <v>0</v>
      </c>
    </row>
    <row r="1458" spans="1:3" x14ac:dyDescent="0.55000000000000004">
      <c r="A1458">
        <v>3600425153</v>
      </c>
      <c r="B1458">
        <v>8</v>
      </c>
      <c r="C1458" t="s">
        <v>412</v>
      </c>
    </row>
    <row r="1459" spans="1:3" x14ac:dyDescent="0.55000000000000004">
      <c r="A1459">
        <v>3600425971</v>
      </c>
      <c r="B1459">
        <v>8</v>
      </c>
      <c r="C1459" t="s">
        <v>0</v>
      </c>
    </row>
    <row r="1460" spans="1:3" hidden="1" x14ac:dyDescent="0.55000000000000004">
      <c r="A1460">
        <v>3600501169</v>
      </c>
      <c r="B1460">
        <v>28</v>
      </c>
      <c r="C1460" t="s">
        <v>413</v>
      </c>
    </row>
    <row r="1461" spans="1:3" hidden="1" x14ac:dyDescent="0.55000000000000004">
      <c r="A1461">
        <v>3600501987</v>
      </c>
      <c r="B1461">
        <v>28</v>
      </c>
      <c r="C1461" t="s">
        <v>0</v>
      </c>
    </row>
    <row r="1462" spans="1:3" x14ac:dyDescent="0.55000000000000004">
      <c r="A1462">
        <v>3600542328</v>
      </c>
      <c r="B1462">
        <v>11</v>
      </c>
      <c r="C1462" t="s">
        <v>414</v>
      </c>
    </row>
    <row r="1463" spans="1:3" x14ac:dyDescent="0.55000000000000004">
      <c r="A1463">
        <v>3600543146</v>
      </c>
      <c r="B1463">
        <v>11</v>
      </c>
      <c r="C1463" t="s">
        <v>0</v>
      </c>
    </row>
    <row r="1464" spans="1:3" hidden="1" x14ac:dyDescent="0.55000000000000004">
      <c r="A1464">
        <v>3600563913</v>
      </c>
      <c r="B1464">
        <v>31</v>
      </c>
      <c r="C1464" t="s">
        <v>415</v>
      </c>
    </row>
    <row r="1465" spans="1:3" hidden="1" x14ac:dyDescent="0.55000000000000004">
      <c r="A1465">
        <v>3600564731</v>
      </c>
      <c r="B1465">
        <v>31</v>
      </c>
      <c r="C1465" t="s">
        <v>0</v>
      </c>
    </row>
    <row r="1466" spans="1:3" x14ac:dyDescent="0.55000000000000004">
      <c r="A1466">
        <v>3600588958</v>
      </c>
      <c r="B1466">
        <v>2</v>
      </c>
      <c r="C1466" t="s">
        <v>416</v>
      </c>
    </row>
    <row r="1467" spans="1:3" x14ac:dyDescent="0.55000000000000004">
      <c r="A1467">
        <v>3600589776</v>
      </c>
      <c r="B1467">
        <v>2</v>
      </c>
      <c r="C1467" t="s">
        <v>0</v>
      </c>
    </row>
    <row r="1468" spans="1:3" x14ac:dyDescent="0.55000000000000004">
      <c r="A1468">
        <v>3600603413</v>
      </c>
      <c r="B1468">
        <v>6</v>
      </c>
      <c r="C1468" t="s">
        <v>417</v>
      </c>
    </row>
    <row r="1469" spans="1:3" hidden="1" x14ac:dyDescent="0.55000000000000004">
      <c r="A1469">
        <v>3600603582</v>
      </c>
      <c r="B1469">
        <v>30</v>
      </c>
      <c r="C1469" t="s">
        <v>418</v>
      </c>
    </row>
    <row r="1470" spans="1:3" x14ac:dyDescent="0.55000000000000004">
      <c r="A1470">
        <v>3600604232</v>
      </c>
      <c r="B1470">
        <v>6</v>
      </c>
      <c r="C1470" t="s">
        <v>0</v>
      </c>
    </row>
    <row r="1471" spans="1:3" hidden="1" x14ac:dyDescent="0.55000000000000004">
      <c r="A1471">
        <v>3600604402</v>
      </c>
      <c r="B1471">
        <v>30</v>
      </c>
      <c r="C1471" t="s">
        <v>0</v>
      </c>
    </row>
    <row r="1472" spans="1:3" hidden="1" x14ac:dyDescent="0.55000000000000004">
      <c r="A1472">
        <v>3600685361</v>
      </c>
      <c r="B1472">
        <v>18</v>
      </c>
      <c r="C1472" t="s">
        <v>419</v>
      </c>
    </row>
    <row r="1473" spans="1:3" hidden="1" x14ac:dyDescent="0.55000000000000004">
      <c r="A1473">
        <v>3600686180</v>
      </c>
      <c r="B1473">
        <v>18</v>
      </c>
      <c r="C1473" t="s">
        <v>0</v>
      </c>
    </row>
    <row r="1474" spans="1:3" x14ac:dyDescent="0.55000000000000004">
      <c r="A1474">
        <v>3600700808</v>
      </c>
      <c r="B1474">
        <v>4</v>
      </c>
      <c r="C1474" t="s">
        <v>420</v>
      </c>
    </row>
    <row r="1475" spans="1:3" x14ac:dyDescent="0.55000000000000004">
      <c r="A1475">
        <v>3600701627</v>
      </c>
      <c r="B1475">
        <v>4</v>
      </c>
      <c r="C1475" t="s">
        <v>0</v>
      </c>
    </row>
    <row r="1476" spans="1:3" x14ac:dyDescent="0.55000000000000004">
      <c r="A1476">
        <v>3600734081</v>
      </c>
      <c r="B1476">
        <v>1</v>
      </c>
      <c r="C1476" t="s">
        <v>421</v>
      </c>
    </row>
    <row r="1477" spans="1:3" x14ac:dyDescent="0.55000000000000004">
      <c r="A1477">
        <v>3600734899</v>
      </c>
      <c r="B1477">
        <v>1</v>
      </c>
      <c r="C1477" t="s">
        <v>0</v>
      </c>
    </row>
    <row r="1478" spans="1:3" hidden="1" x14ac:dyDescent="0.55000000000000004">
      <c r="A1478">
        <v>3600744585</v>
      </c>
      <c r="B1478">
        <v>27</v>
      </c>
      <c r="C1478" t="s">
        <v>422</v>
      </c>
    </row>
    <row r="1479" spans="1:3" hidden="1" x14ac:dyDescent="0.55000000000000004">
      <c r="A1479">
        <v>3600745403</v>
      </c>
      <c r="B1479">
        <v>27</v>
      </c>
      <c r="C1479" t="s">
        <v>0</v>
      </c>
    </row>
    <row r="1480" spans="1:3" x14ac:dyDescent="0.55000000000000004">
      <c r="A1480">
        <v>3600754638</v>
      </c>
      <c r="B1480">
        <v>7</v>
      </c>
      <c r="C1480" t="s">
        <v>423</v>
      </c>
    </row>
    <row r="1481" spans="1:3" x14ac:dyDescent="0.55000000000000004">
      <c r="A1481">
        <v>3600755457</v>
      </c>
      <c r="B1481">
        <v>7</v>
      </c>
      <c r="C1481" t="s">
        <v>0</v>
      </c>
    </row>
    <row r="1482" spans="1:3" x14ac:dyDescent="0.55000000000000004">
      <c r="A1482">
        <v>3600802895</v>
      </c>
      <c r="B1482">
        <v>14</v>
      </c>
      <c r="C1482" t="s">
        <v>424</v>
      </c>
    </row>
    <row r="1483" spans="1:3" x14ac:dyDescent="0.55000000000000004">
      <c r="A1483">
        <v>3600803713</v>
      </c>
      <c r="B1483">
        <v>14</v>
      </c>
      <c r="C1483" t="s">
        <v>0</v>
      </c>
    </row>
    <row r="1484" spans="1:3" x14ac:dyDescent="0.55000000000000004">
      <c r="A1484">
        <v>3600814885</v>
      </c>
      <c r="B1484">
        <v>15</v>
      </c>
      <c r="C1484" t="s">
        <v>425</v>
      </c>
    </row>
    <row r="1485" spans="1:3" x14ac:dyDescent="0.55000000000000004">
      <c r="A1485">
        <v>3600815703</v>
      </c>
      <c r="B1485">
        <v>15</v>
      </c>
      <c r="C1485" t="s">
        <v>0</v>
      </c>
    </row>
    <row r="1486" spans="1:3" hidden="1" x14ac:dyDescent="0.55000000000000004">
      <c r="A1486">
        <v>3600827818</v>
      </c>
      <c r="B1486">
        <v>25</v>
      </c>
      <c r="C1486" t="s">
        <v>426</v>
      </c>
    </row>
    <row r="1487" spans="1:3" hidden="1" x14ac:dyDescent="0.55000000000000004">
      <c r="A1487">
        <v>3600828637</v>
      </c>
      <c r="B1487">
        <v>25</v>
      </c>
      <c r="C1487" t="s">
        <v>0</v>
      </c>
    </row>
    <row r="1488" spans="1:3" hidden="1" x14ac:dyDescent="0.55000000000000004">
      <c r="A1488">
        <v>3600832832</v>
      </c>
      <c r="B1488">
        <v>20</v>
      </c>
      <c r="C1488" t="s">
        <v>427</v>
      </c>
    </row>
    <row r="1489" spans="1:3" x14ac:dyDescent="0.55000000000000004">
      <c r="A1489">
        <v>3600833569</v>
      </c>
      <c r="B1489">
        <v>16</v>
      </c>
      <c r="C1489" t="s">
        <v>428</v>
      </c>
    </row>
    <row r="1490" spans="1:3" hidden="1" x14ac:dyDescent="0.55000000000000004">
      <c r="A1490">
        <v>3600833650</v>
      </c>
      <c r="B1490">
        <v>20</v>
      </c>
      <c r="C1490" t="s">
        <v>0</v>
      </c>
    </row>
    <row r="1491" spans="1:3" x14ac:dyDescent="0.55000000000000004">
      <c r="A1491">
        <v>3600834388</v>
      </c>
      <c r="B1491">
        <v>16</v>
      </c>
      <c r="C1491" t="s">
        <v>0</v>
      </c>
    </row>
    <row r="1492" spans="1:3" x14ac:dyDescent="0.55000000000000004">
      <c r="A1492">
        <v>3600909226</v>
      </c>
      <c r="B1492">
        <v>10</v>
      </c>
      <c r="C1492" t="s">
        <v>429</v>
      </c>
    </row>
    <row r="1493" spans="1:3" x14ac:dyDescent="0.55000000000000004">
      <c r="A1493">
        <v>3600910045</v>
      </c>
      <c r="B1493">
        <v>10</v>
      </c>
      <c r="C1493" t="s">
        <v>0</v>
      </c>
    </row>
    <row r="1494" spans="1:3" x14ac:dyDescent="0.55000000000000004">
      <c r="A1494">
        <v>3600946681</v>
      </c>
      <c r="B1494">
        <v>12</v>
      </c>
      <c r="C1494" t="s">
        <v>430</v>
      </c>
    </row>
    <row r="1495" spans="1:3" x14ac:dyDescent="0.55000000000000004">
      <c r="A1495">
        <v>3600947499</v>
      </c>
      <c r="B1495">
        <v>12</v>
      </c>
      <c r="C1495" t="s">
        <v>0</v>
      </c>
    </row>
    <row r="1496" spans="1:3" hidden="1" x14ac:dyDescent="0.55000000000000004">
      <c r="A1496">
        <v>3600996430</v>
      </c>
      <c r="B1496">
        <v>29</v>
      </c>
      <c r="C1496" t="s">
        <v>431</v>
      </c>
    </row>
    <row r="1497" spans="1:3" hidden="1" x14ac:dyDescent="0.55000000000000004">
      <c r="A1497">
        <v>3600997250</v>
      </c>
      <c r="B1497">
        <v>29</v>
      </c>
      <c r="C1497" t="s">
        <v>0</v>
      </c>
    </row>
    <row r="1498" spans="1:3" hidden="1" x14ac:dyDescent="0.55000000000000004">
      <c r="A1498">
        <v>3601023315</v>
      </c>
      <c r="B1498">
        <v>22</v>
      </c>
      <c r="C1498" t="s">
        <v>432</v>
      </c>
    </row>
    <row r="1499" spans="1:3" hidden="1" x14ac:dyDescent="0.55000000000000004">
      <c r="A1499">
        <v>3601024134</v>
      </c>
      <c r="B1499">
        <v>22</v>
      </c>
      <c r="C1499" t="s">
        <v>0</v>
      </c>
    </row>
    <row r="1500" spans="1:3" hidden="1" x14ac:dyDescent="0.55000000000000004">
      <c r="A1500">
        <v>3601050118</v>
      </c>
      <c r="B1500">
        <v>26</v>
      </c>
      <c r="C1500" t="s">
        <v>433</v>
      </c>
    </row>
    <row r="1501" spans="1:3" hidden="1" x14ac:dyDescent="0.55000000000000004">
      <c r="A1501">
        <v>3601050937</v>
      </c>
      <c r="B1501">
        <v>26</v>
      </c>
      <c r="C1501" t="s">
        <v>0</v>
      </c>
    </row>
    <row r="1502" spans="1:3" x14ac:dyDescent="0.55000000000000004">
      <c r="A1502">
        <v>3601061334</v>
      </c>
      <c r="B1502">
        <v>9</v>
      </c>
      <c r="C1502" t="s">
        <v>434</v>
      </c>
    </row>
    <row r="1503" spans="1:3" x14ac:dyDescent="0.55000000000000004">
      <c r="A1503">
        <v>3601062152</v>
      </c>
      <c r="B1503">
        <v>9</v>
      </c>
      <c r="C1503" t="s">
        <v>0</v>
      </c>
    </row>
    <row r="1504" spans="1:3" x14ac:dyDescent="0.55000000000000004">
      <c r="A1504">
        <v>3601067456</v>
      </c>
      <c r="B1504">
        <v>5</v>
      </c>
      <c r="C1504" t="s">
        <v>435</v>
      </c>
    </row>
    <row r="1505" spans="1:3" x14ac:dyDescent="0.55000000000000004">
      <c r="A1505">
        <v>3601068274</v>
      </c>
      <c r="B1505">
        <v>5</v>
      </c>
      <c r="C1505" t="s">
        <v>0</v>
      </c>
    </row>
    <row r="1506" spans="1:3" hidden="1" x14ac:dyDescent="0.55000000000000004">
      <c r="A1506">
        <v>3601079245</v>
      </c>
      <c r="B1506">
        <v>19</v>
      </c>
      <c r="C1506" t="s">
        <v>436</v>
      </c>
    </row>
    <row r="1507" spans="1:3" hidden="1" x14ac:dyDescent="0.55000000000000004">
      <c r="A1507">
        <v>3601080063</v>
      </c>
      <c r="B1507">
        <v>19</v>
      </c>
      <c r="C1507" t="s">
        <v>0</v>
      </c>
    </row>
    <row r="1508" spans="1:3" x14ac:dyDescent="0.55000000000000004">
      <c r="A1508">
        <v>3601169644</v>
      </c>
      <c r="B1508">
        <v>17</v>
      </c>
      <c r="C1508" t="s">
        <v>437</v>
      </c>
    </row>
    <row r="1509" spans="1:3" x14ac:dyDescent="0.55000000000000004">
      <c r="A1509">
        <v>3601170463</v>
      </c>
      <c r="B1509">
        <v>17</v>
      </c>
      <c r="C1509" t="s">
        <v>0</v>
      </c>
    </row>
    <row r="1510" spans="1:3" x14ac:dyDescent="0.55000000000000004">
      <c r="A1510">
        <v>3601236735</v>
      </c>
      <c r="B1510">
        <v>13</v>
      </c>
      <c r="C1510" t="s">
        <v>438</v>
      </c>
    </row>
    <row r="1511" spans="1:3" x14ac:dyDescent="0.55000000000000004">
      <c r="A1511">
        <v>3601237553</v>
      </c>
      <c r="B1511">
        <v>13</v>
      </c>
      <c r="C1511" t="s">
        <v>0</v>
      </c>
    </row>
    <row r="1512" spans="1:3" x14ac:dyDescent="0.55000000000000004">
      <c r="A1512">
        <v>3601252204</v>
      </c>
      <c r="B1512">
        <v>3</v>
      </c>
      <c r="C1512" t="s">
        <v>439</v>
      </c>
    </row>
    <row r="1513" spans="1:3" x14ac:dyDescent="0.55000000000000004">
      <c r="A1513">
        <v>3601253023</v>
      </c>
      <c r="B1513">
        <v>3</v>
      </c>
      <c r="C1513" t="s">
        <v>0</v>
      </c>
    </row>
    <row r="1514" spans="1:3" hidden="1" x14ac:dyDescent="0.55000000000000004">
      <c r="A1514">
        <v>3601266441</v>
      </c>
      <c r="B1514">
        <v>21</v>
      </c>
      <c r="C1514" t="s">
        <v>440</v>
      </c>
    </row>
    <row r="1515" spans="1:3" hidden="1" x14ac:dyDescent="0.55000000000000004">
      <c r="A1515">
        <v>3601267260</v>
      </c>
      <c r="B1515">
        <v>21</v>
      </c>
      <c r="C1515" t="s">
        <v>0</v>
      </c>
    </row>
    <row r="1516" spans="1:3" hidden="1" x14ac:dyDescent="0.55000000000000004">
      <c r="A1516">
        <v>3601305564</v>
      </c>
      <c r="B1516">
        <v>23</v>
      </c>
      <c r="C1516" t="s">
        <v>441</v>
      </c>
    </row>
    <row r="1517" spans="1:3" hidden="1" x14ac:dyDescent="0.55000000000000004">
      <c r="A1517">
        <v>3601306382</v>
      </c>
      <c r="B1517">
        <v>23</v>
      </c>
      <c r="C1517" t="s">
        <v>0</v>
      </c>
    </row>
    <row r="1518" spans="1:3" hidden="1" x14ac:dyDescent="0.55000000000000004">
      <c r="A1518">
        <v>3601337381</v>
      </c>
      <c r="B1518">
        <v>32</v>
      </c>
      <c r="C1518" t="s">
        <v>442</v>
      </c>
    </row>
    <row r="1519" spans="1:3" hidden="1" x14ac:dyDescent="0.55000000000000004">
      <c r="A1519">
        <v>3601338199</v>
      </c>
      <c r="B1519">
        <v>32</v>
      </c>
      <c r="C1519" t="s">
        <v>0</v>
      </c>
    </row>
    <row r="1520" spans="1:3" hidden="1" x14ac:dyDescent="0.55000000000000004">
      <c r="A1520">
        <v>3605394438</v>
      </c>
      <c r="B1520">
        <v>24</v>
      </c>
      <c r="C1520" t="s">
        <v>443</v>
      </c>
    </row>
    <row r="1521" spans="1:3" x14ac:dyDescent="0.55000000000000004">
      <c r="A1521">
        <v>3605423481</v>
      </c>
      <c r="B1521">
        <v>8</v>
      </c>
      <c r="C1521" t="s">
        <v>443</v>
      </c>
    </row>
    <row r="1522" spans="1:3" hidden="1" x14ac:dyDescent="0.55000000000000004">
      <c r="A1522">
        <v>3605501202</v>
      </c>
      <c r="B1522">
        <v>28</v>
      </c>
      <c r="C1522" t="s">
        <v>443</v>
      </c>
    </row>
    <row r="1523" spans="1:3" x14ac:dyDescent="0.55000000000000004">
      <c r="A1523">
        <v>3605541172</v>
      </c>
      <c r="B1523">
        <v>11</v>
      </c>
      <c r="C1523" t="s">
        <v>443</v>
      </c>
    </row>
    <row r="1524" spans="1:3" hidden="1" x14ac:dyDescent="0.55000000000000004">
      <c r="A1524">
        <v>3605564588</v>
      </c>
      <c r="B1524">
        <v>31</v>
      </c>
      <c r="C1524" t="s">
        <v>443</v>
      </c>
    </row>
    <row r="1525" spans="1:3" x14ac:dyDescent="0.55000000000000004">
      <c r="A1525">
        <v>3605586832</v>
      </c>
      <c r="B1525">
        <v>2</v>
      </c>
      <c r="C1525" t="s">
        <v>443</v>
      </c>
    </row>
    <row r="1526" spans="1:3" x14ac:dyDescent="0.55000000000000004">
      <c r="A1526">
        <v>3605601368</v>
      </c>
      <c r="B1526">
        <v>6</v>
      </c>
      <c r="C1526" t="s">
        <v>443</v>
      </c>
    </row>
    <row r="1527" spans="1:3" hidden="1" x14ac:dyDescent="0.55000000000000004">
      <c r="A1527">
        <v>3605601808</v>
      </c>
      <c r="B1527">
        <v>33</v>
      </c>
      <c r="C1527" t="s">
        <v>444</v>
      </c>
    </row>
    <row r="1528" spans="1:3" hidden="1" x14ac:dyDescent="0.55000000000000004">
      <c r="A1528">
        <v>3605604613</v>
      </c>
      <c r="B1528">
        <v>30</v>
      </c>
      <c r="C1528" t="s">
        <v>443</v>
      </c>
    </row>
    <row r="1529" spans="1:3" hidden="1" x14ac:dyDescent="0.55000000000000004">
      <c r="A1529">
        <v>3605685974</v>
      </c>
      <c r="B1529">
        <v>18</v>
      </c>
      <c r="C1529" t="s">
        <v>443</v>
      </c>
    </row>
    <row r="1530" spans="1:3" x14ac:dyDescent="0.55000000000000004">
      <c r="A1530">
        <v>3605699070</v>
      </c>
      <c r="B1530">
        <v>4</v>
      </c>
      <c r="C1530" t="s">
        <v>443</v>
      </c>
    </row>
    <row r="1531" spans="1:3" x14ac:dyDescent="0.55000000000000004">
      <c r="A1531">
        <v>3605732908</v>
      </c>
      <c r="B1531">
        <v>1</v>
      </c>
      <c r="C1531" t="s">
        <v>443</v>
      </c>
    </row>
    <row r="1532" spans="1:3" hidden="1" x14ac:dyDescent="0.55000000000000004">
      <c r="A1532">
        <v>3605744956</v>
      </c>
      <c r="B1532">
        <v>27</v>
      </c>
      <c r="C1532" t="s">
        <v>443</v>
      </c>
    </row>
    <row r="1533" spans="1:3" x14ac:dyDescent="0.55000000000000004">
      <c r="A1533">
        <v>3605752482</v>
      </c>
      <c r="B1533">
        <v>7</v>
      </c>
      <c r="C1533" t="s">
        <v>443</v>
      </c>
    </row>
    <row r="1534" spans="1:3" x14ac:dyDescent="0.55000000000000004">
      <c r="A1534">
        <v>3605800809</v>
      </c>
      <c r="B1534">
        <v>14</v>
      </c>
      <c r="C1534" t="s">
        <v>443</v>
      </c>
    </row>
    <row r="1535" spans="1:3" x14ac:dyDescent="0.55000000000000004">
      <c r="A1535">
        <v>3605813261</v>
      </c>
      <c r="B1535">
        <v>15</v>
      </c>
      <c r="C1535" t="s">
        <v>443</v>
      </c>
    </row>
    <row r="1536" spans="1:3" hidden="1" x14ac:dyDescent="0.55000000000000004">
      <c r="A1536">
        <v>3605827003</v>
      </c>
      <c r="B1536">
        <v>25</v>
      </c>
      <c r="C1536" t="s">
        <v>443</v>
      </c>
    </row>
    <row r="1537" spans="1:3" hidden="1" x14ac:dyDescent="0.55000000000000004">
      <c r="A1537">
        <v>3605832364</v>
      </c>
      <c r="B1537">
        <v>20</v>
      </c>
      <c r="C1537" t="s">
        <v>443</v>
      </c>
    </row>
    <row r="1538" spans="1:3" x14ac:dyDescent="0.55000000000000004">
      <c r="A1538">
        <v>3605834633</v>
      </c>
      <c r="B1538">
        <v>16</v>
      </c>
      <c r="C1538" t="s">
        <v>443</v>
      </c>
    </row>
    <row r="1539" spans="1:3" hidden="1" x14ac:dyDescent="0.55000000000000004">
      <c r="A1539">
        <v>3605841945</v>
      </c>
      <c r="B1539">
        <v>33</v>
      </c>
      <c r="C1539" t="s">
        <v>445</v>
      </c>
    </row>
    <row r="1540" spans="1:3" x14ac:dyDescent="0.55000000000000004">
      <c r="A1540">
        <v>3605907192</v>
      </c>
      <c r="B1540">
        <v>10</v>
      </c>
      <c r="C1540" t="s">
        <v>443</v>
      </c>
    </row>
    <row r="1541" spans="1:3" x14ac:dyDescent="0.55000000000000004">
      <c r="A1541">
        <v>3605945047</v>
      </c>
      <c r="B1541">
        <v>12</v>
      </c>
      <c r="C1541" t="s">
        <v>443</v>
      </c>
    </row>
    <row r="1542" spans="1:3" hidden="1" x14ac:dyDescent="0.55000000000000004">
      <c r="A1542">
        <v>3605996714</v>
      </c>
      <c r="B1542">
        <v>29</v>
      </c>
      <c r="C1542" t="s">
        <v>443</v>
      </c>
    </row>
    <row r="1543" spans="1:3" hidden="1" x14ac:dyDescent="0.55000000000000004">
      <c r="A1543">
        <v>3606022918</v>
      </c>
      <c r="B1543">
        <v>22</v>
      </c>
      <c r="C1543" t="s">
        <v>443</v>
      </c>
    </row>
    <row r="1544" spans="1:3" hidden="1" x14ac:dyDescent="0.55000000000000004">
      <c r="A1544">
        <v>3606049754</v>
      </c>
      <c r="B1544">
        <v>26</v>
      </c>
      <c r="C1544" t="s">
        <v>443</v>
      </c>
    </row>
    <row r="1545" spans="1:3" x14ac:dyDescent="0.55000000000000004">
      <c r="A1545">
        <v>3606059189</v>
      </c>
      <c r="B1545">
        <v>9</v>
      </c>
      <c r="C1545" t="s">
        <v>443</v>
      </c>
    </row>
    <row r="1546" spans="1:3" x14ac:dyDescent="0.55000000000000004">
      <c r="A1546">
        <v>3606065823</v>
      </c>
      <c r="B1546">
        <v>5</v>
      </c>
      <c r="C1546" t="s">
        <v>443</v>
      </c>
    </row>
    <row r="1547" spans="1:3" hidden="1" x14ac:dyDescent="0.55000000000000004">
      <c r="A1547">
        <v>3606078706</v>
      </c>
      <c r="B1547">
        <v>19</v>
      </c>
      <c r="C1547" t="s">
        <v>443</v>
      </c>
    </row>
    <row r="1548" spans="1:3" hidden="1" x14ac:dyDescent="0.55000000000000004">
      <c r="A1548">
        <v>3606094843</v>
      </c>
      <c r="B1548">
        <v>33</v>
      </c>
      <c r="C1548" t="s">
        <v>446</v>
      </c>
    </row>
    <row r="1549" spans="1:3" x14ac:dyDescent="0.55000000000000004">
      <c r="A1549">
        <v>3606170695</v>
      </c>
      <c r="B1549">
        <v>17</v>
      </c>
      <c r="C1549" t="s">
        <v>443</v>
      </c>
    </row>
    <row r="1550" spans="1:3" hidden="1" x14ac:dyDescent="0.55000000000000004">
      <c r="A1550">
        <v>3606207348</v>
      </c>
      <c r="B1550">
        <v>33</v>
      </c>
      <c r="C1550" t="s">
        <v>447</v>
      </c>
    </row>
    <row r="1551" spans="1:3" x14ac:dyDescent="0.55000000000000004">
      <c r="A1551">
        <v>3606234584</v>
      </c>
      <c r="B1551">
        <v>13</v>
      </c>
      <c r="C1551" t="s">
        <v>443</v>
      </c>
    </row>
    <row r="1552" spans="1:3" x14ac:dyDescent="0.55000000000000004">
      <c r="A1552">
        <v>3606250052</v>
      </c>
      <c r="B1552">
        <v>3</v>
      </c>
      <c r="C1552" t="s">
        <v>443</v>
      </c>
    </row>
    <row r="1553" spans="1:3" hidden="1" x14ac:dyDescent="0.55000000000000004">
      <c r="A1553">
        <v>3606266104</v>
      </c>
      <c r="B1553">
        <v>21</v>
      </c>
      <c r="C1553" t="s">
        <v>443</v>
      </c>
    </row>
    <row r="1554" spans="1:3" hidden="1" x14ac:dyDescent="0.55000000000000004">
      <c r="A1554">
        <v>3606304699</v>
      </c>
      <c r="B1554">
        <v>23</v>
      </c>
      <c r="C1554" t="s">
        <v>443</v>
      </c>
    </row>
    <row r="1555" spans="1:3" hidden="1" x14ac:dyDescent="0.55000000000000004">
      <c r="A1555">
        <v>3606322883</v>
      </c>
      <c r="B1555">
        <v>33</v>
      </c>
      <c r="C1555" t="s">
        <v>448</v>
      </c>
    </row>
    <row r="1556" spans="1:3" hidden="1" x14ac:dyDescent="0.55000000000000004">
      <c r="A1556">
        <v>3606339624</v>
      </c>
      <c r="B1556">
        <v>32</v>
      </c>
      <c r="C1556" t="s">
        <v>443</v>
      </c>
    </row>
    <row r="1557" spans="1:3" hidden="1" x14ac:dyDescent="0.55000000000000004">
      <c r="A1557">
        <v>3606437168</v>
      </c>
      <c r="B1557">
        <v>33</v>
      </c>
      <c r="C1557" t="s">
        <v>449</v>
      </c>
    </row>
    <row r="1558" spans="1:3" hidden="1" x14ac:dyDescent="0.55000000000000004">
      <c r="A1558">
        <v>3606928341</v>
      </c>
      <c r="B1558">
        <v>33</v>
      </c>
      <c r="C1558" t="s">
        <v>450</v>
      </c>
    </row>
    <row r="1559" spans="1:3" hidden="1" x14ac:dyDescent="0.55000000000000004">
      <c r="A1559">
        <v>3608904487</v>
      </c>
      <c r="B1559">
        <v>33</v>
      </c>
      <c r="C1559" t="s">
        <v>451</v>
      </c>
    </row>
    <row r="1560" spans="1:3" hidden="1" x14ac:dyDescent="0.55000000000000004">
      <c r="A1560">
        <v>3608918873</v>
      </c>
      <c r="B1560">
        <v>33</v>
      </c>
      <c r="C1560" t="s">
        <v>452</v>
      </c>
    </row>
    <row r="1561" spans="1:3" hidden="1" x14ac:dyDescent="0.55000000000000004">
      <c r="A1561">
        <v>3608926782</v>
      </c>
      <c r="B1561">
        <v>33</v>
      </c>
      <c r="C1561" t="s">
        <v>453</v>
      </c>
    </row>
    <row r="1562" spans="1:3" hidden="1" x14ac:dyDescent="0.55000000000000004">
      <c r="A1562">
        <v>3608934378</v>
      </c>
      <c r="B1562">
        <v>33</v>
      </c>
      <c r="C1562" t="s">
        <v>454</v>
      </c>
    </row>
    <row r="1563" spans="1:3" hidden="1" x14ac:dyDescent="0.55000000000000004">
      <c r="A1563">
        <v>3608942274</v>
      </c>
      <c r="B1563">
        <v>33</v>
      </c>
      <c r="C1563" t="s">
        <v>455</v>
      </c>
    </row>
    <row r="1564" spans="1:3" hidden="1" x14ac:dyDescent="0.55000000000000004">
      <c r="A1564">
        <v>3608950109</v>
      </c>
      <c r="B1564">
        <v>33</v>
      </c>
      <c r="C1564" t="s">
        <v>456</v>
      </c>
    </row>
    <row r="1565" spans="1:3" hidden="1" x14ac:dyDescent="0.55000000000000004">
      <c r="A1565">
        <v>3608957911</v>
      </c>
      <c r="B1565">
        <v>33</v>
      </c>
      <c r="C1565" t="s">
        <v>457</v>
      </c>
    </row>
    <row r="1566" spans="1:3" hidden="1" x14ac:dyDescent="0.55000000000000004">
      <c r="A1566">
        <v>3610410143</v>
      </c>
      <c r="B1566">
        <v>33</v>
      </c>
      <c r="C1566" t="s">
        <v>458</v>
      </c>
    </row>
    <row r="1567" spans="1:3" hidden="1" x14ac:dyDescent="0.55000000000000004">
      <c r="A1567">
        <v>3610417830</v>
      </c>
      <c r="B1567">
        <v>33</v>
      </c>
      <c r="C1567" t="s">
        <v>459</v>
      </c>
    </row>
    <row r="1568" spans="1:3" hidden="1" x14ac:dyDescent="0.55000000000000004">
      <c r="A1568">
        <v>3611025270</v>
      </c>
      <c r="B1568">
        <v>33</v>
      </c>
      <c r="C1568" t="s">
        <v>460</v>
      </c>
    </row>
    <row r="1569" spans="1:3" hidden="1" x14ac:dyDescent="0.55000000000000004">
      <c r="A1569">
        <v>3611033499</v>
      </c>
      <c r="B1569">
        <v>33</v>
      </c>
      <c r="C1569" t="s">
        <v>461</v>
      </c>
    </row>
    <row r="1570" spans="1:3" hidden="1" x14ac:dyDescent="0.55000000000000004">
      <c r="A1570">
        <v>3611041346</v>
      </c>
      <c r="B1570">
        <v>33</v>
      </c>
      <c r="C1570" t="s">
        <v>462</v>
      </c>
    </row>
    <row r="1571" spans="1:3" hidden="1" x14ac:dyDescent="0.55000000000000004">
      <c r="A1571">
        <v>3611048997</v>
      </c>
      <c r="B1571">
        <v>33</v>
      </c>
      <c r="C1571" t="s">
        <v>463</v>
      </c>
    </row>
    <row r="1572" spans="1:3" hidden="1" x14ac:dyDescent="0.55000000000000004">
      <c r="A1572">
        <v>3630392288</v>
      </c>
      <c r="B1572">
        <v>24</v>
      </c>
      <c r="C1572" t="s">
        <v>49</v>
      </c>
    </row>
    <row r="1573" spans="1:3" x14ac:dyDescent="0.55000000000000004">
      <c r="A1573">
        <v>3630422173</v>
      </c>
      <c r="B1573">
        <v>8</v>
      </c>
      <c r="C1573" t="s">
        <v>49</v>
      </c>
    </row>
    <row r="1574" spans="1:3" hidden="1" x14ac:dyDescent="0.55000000000000004">
      <c r="A1574">
        <v>3630498999</v>
      </c>
      <c r="B1574">
        <v>28</v>
      </c>
      <c r="C1574" t="s">
        <v>49</v>
      </c>
    </row>
    <row r="1575" spans="1:3" x14ac:dyDescent="0.55000000000000004">
      <c r="A1575">
        <v>3630539864</v>
      </c>
      <c r="B1575">
        <v>11</v>
      </c>
      <c r="C1575" t="s">
        <v>49</v>
      </c>
    </row>
    <row r="1576" spans="1:3" hidden="1" x14ac:dyDescent="0.55000000000000004">
      <c r="A1576">
        <v>3630560866</v>
      </c>
      <c r="B1576">
        <v>31</v>
      </c>
      <c r="C1576" t="s">
        <v>49</v>
      </c>
    </row>
    <row r="1577" spans="1:3" x14ac:dyDescent="0.55000000000000004">
      <c r="A1577">
        <v>3630585524</v>
      </c>
      <c r="B1577">
        <v>2</v>
      </c>
      <c r="C1577" t="s">
        <v>49</v>
      </c>
    </row>
    <row r="1578" spans="1:3" x14ac:dyDescent="0.55000000000000004">
      <c r="A1578">
        <v>3630600060</v>
      </c>
      <c r="B1578">
        <v>6</v>
      </c>
      <c r="C1578" t="s">
        <v>49</v>
      </c>
    </row>
    <row r="1579" spans="1:3" hidden="1" x14ac:dyDescent="0.55000000000000004">
      <c r="A1579">
        <v>3630601327</v>
      </c>
      <c r="B1579">
        <v>30</v>
      </c>
      <c r="C1579" t="s">
        <v>49</v>
      </c>
    </row>
    <row r="1580" spans="1:3" hidden="1" x14ac:dyDescent="0.55000000000000004">
      <c r="A1580">
        <v>3630683721</v>
      </c>
      <c r="B1580">
        <v>18</v>
      </c>
      <c r="C1580" t="s">
        <v>49</v>
      </c>
    </row>
    <row r="1581" spans="1:3" x14ac:dyDescent="0.55000000000000004">
      <c r="A1581">
        <v>3630697762</v>
      </c>
      <c r="B1581">
        <v>4</v>
      </c>
      <c r="C1581" t="s">
        <v>49</v>
      </c>
    </row>
    <row r="1582" spans="1:3" x14ac:dyDescent="0.55000000000000004">
      <c r="A1582">
        <v>3630731600</v>
      </c>
      <c r="B1582">
        <v>1</v>
      </c>
      <c r="C1582" t="s">
        <v>49</v>
      </c>
    </row>
    <row r="1583" spans="1:3" hidden="1" x14ac:dyDescent="0.55000000000000004">
      <c r="A1583">
        <v>3630742851</v>
      </c>
      <c r="B1583">
        <v>27</v>
      </c>
      <c r="C1583" t="s">
        <v>49</v>
      </c>
    </row>
    <row r="1584" spans="1:3" x14ac:dyDescent="0.55000000000000004">
      <c r="A1584">
        <v>3630751174</v>
      </c>
      <c r="B1584">
        <v>7</v>
      </c>
      <c r="C1584" t="s">
        <v>49</v>
      </c>
    </row>
    <row r="1585" spans="1:3" x14ac:dyDescent="0.55000000000000004">
      <c r="A1585">
        <v>3630799501</v>
      </c>
      <c r="B1585">
        <v>14</v>
      </c>
      <c r="C1585" t="s">
        <v>49</v>
      </c>
    </row>
    <row r="1586" spans="1:3" x14ac:dyDescent="0.55000000000000004">
      <c r="A1586">
        <v>3630811953</v>
      </c>
      <c r="B1586">
        <v>15</v>
      </c>
      <c r="C1586" t="s">
        <v>49</v>
      </c>
    </row>
    <row r="1587" spans="1:3" hidden="1" x14ac:dyDescent="0.55000000000000004">
      <c r="A1587">
        <v>3630824800</v>
      </c>
      <c r="B1587">
        <v>25</v>
      </c>
      <c r="C1587" t="s">
        <v>49</v>
      </c>
    </row>
    <row r="1588" spans="1:3" hidden="1" x14ac:dyDescent="0.55000000000000004">
      <c r="A1588">
        <v>3630829696</v>
      </c>
      <c r="B1588">
        <v>20</v>
      </c>
      <c r="C1588" t="s">
        <v>49</v>
      </c>
    </row>
    <row r="1589" spans="1:3" x14ac:dyDescent="0.55000000000000004">
      <c r="A1589">
        <v>3630830158</v>
      </c>
      <c r="B1589">
        <v>16</v>
      </c>
      <c r="C1589" t="s">
        <v>49</v>
      </c>
    </row>
    <row r="1590" spans="1:3" x14ac:dyDescent="0.55000000000000004">
      <c r="A1590">
        <v>3630905884</v>
      </c>
      <c r="B1590">
        <v>10</v>
      </c>
      <c r="C1590" t="s">
        <v>49</v>
      </c>
    </row>
    <row r="1591" spans="1:3" x14ac:dyDescent="0.55000000000000004">
      <c r="A1591">
        <v>3630943739</v>
      </c>
      <c r="B1591">
        <v>12</v>
      </c>
      <c r="C1591" t="s">
        <v>49</v>
      </c>
    </row>
    <row r="1592" spans="1:3" hidden="1" x14ac:dyDescent="0.55000000000000004">
      <c r="A1592">
        <v>3630994183</v>
      </c>
      <c r="B1592">
        <v>29</v>
      </c>
      <c r="C1592" t="s">
        <v>49</v>
      </c>
    </row>
    <row r="1593" spans="1:3" hidden="1" x14ac:dyDescent="0.55000000000000004">
      <c r="A1593">
        <v>3631020273</v>
      </c>
      <c r="B1593">
        <v>22</v>
      </c>
      <c r="C1593" t="s">
        <v>49</v>
      </c>
    </row>
    <row r="1594" spans="1:3" hidden="1" x14ac:dyDescent="0.55000000000000004">
      <c r="A1594">
        <v>3631047724</v>
      </c>
      <c r="B1594">
        <v>26</v>
      </c>
      <c r="C1594" t="s">
        <v>49</v>
      </c>
    </row>
    <row r="1595" spans="1:3" x14ac:dyDescent="0.55000000000000004">
      <c r="A1595">
        <v>3631057881</v>
      </c>
      <c r="B1595">
        <v>9</v>
      </c>
      <c r="C1595" t="s">
        <v>49</v>
      </c>
    </row>
    <row r="1596" spans="1:3" x14ac:dyDescent="0.55000000000000004">
      <c r="A1596">
        <v>3631064515</v>
      </c>
      <c r="B1596">
        <v>5</v>
      </c>
      <c r="C1596" t="s">
        <v>49</v>
      </c>
    </row>
    <row r="1597" spans="1:3" hidden="1" x14ac:dyDescent="0.55000000000000004">
      <c r="A1597">
        <v>3631076274</v>
      </c>
      <c r="B1597">
        <v>19</v>
      </c>
      <c r="C1597" t="s">
        <v>49</v>
      </c>
    </row>
    <row r="1598" spans="1:3" x14ac:dyDescent="0.55000000000000004">
      <c r="A1598">
        <v>3631166265</v>
      </c>
      <c r="B1598">
        <v>17</v>
      </c>
      <c r="C1598" t="s">
        <v>49</v>
      </c>
    </row>
    <row r="1599" spans="1:3" x14ac:dyDescent="0.55000000000000004">
      <c r="A1599">
        <v>3631233276</v>
      </c>
      <c r="B1599">
        <v>13</v>
      </c>
      <c r="C1599" t="s">
        <v>49</v>
      </c>
    </row>
    <row r="1600" spans="1:3" x14ac:dyDescent="0.55000000000000004">
      <c r="A1600">
        <v>3631248744</v>
      </c>
      <c r="B1600">
        <v>3</v>
      </c>
      <c r="C1600" t="s">
        <v>49</v>
      </c>
    </row>
    <row r="1601" spans="1:3" hidden="1" x14ac:dyDescent="0.55000000000000004">
      <c r="A1601">
        <v>3631263886</v>
      </c>
      <c r="B1601">
        <v>21</v>
      </c>
      <c r="C1601" t="s">
        <v>49</v>
      </c>
    </row>
    <row r="1602" spans="1:3" hidden="1" x14ac:dyDescent="0.55000000000000004">
      <c r="A1602">
        <v>3631302442</v>
      </c>
      <c r="B1602">
        <v>23</v>
      </c>
      <c r="C1602" t="s">
        <v>49</v>
      </c>
    </row>
    <row r="1603" spans="1:3" hidden="1" x14ac:dyDescent="0.55000000000000004">
      <c r="A1603">
        <v>3631334927</v>
      </c>
      <c r="B1603">
        <v>32</v>
      </c>
      <c r="C1603" t="s">
        <v>49</v>
      </c>
    </row>
    <row r="1604" spans="1:3" hidden="1" x14ac:dyDescent="0.55000000000000004">
      <c r="A1604">
        <v>3900361033</v>
      </c>
      <c r="B1604">
        <v>24</v>
      </c>
      <c r="C1604" t="s">
        <v>0</v>
      </c>
    </row>
    <row r="1605" spans="1:3" x14ac:dyDescent="0.55000000000000004">
      <c r="A1605">
        <v>3900390962</v>
      </c>
      <c r="B1605">
        <v>8</v>
      </c>
      <c r="C1605" t="s">
        <v>0</v>
      </c>
    </row>
    <row r="1606" spans="1:3" hidden="1" x14ac:dyDescent="0.55000000000000004">
      <c r="A1606">
        <v>3900396437</v>
      </c>
      <c r="B1606">
        <v>24</v>
      </c>
      <c r="C1606" t="s">
        <v>464</v>
      </c>
    </row>
    <row r="1607" spans="1:3" x14ac:dyDescent="0.55000000000000004">
      <c r="A1607">
        <v>3900424708</v>
      </c>
      <c r="B1607">
        <v>8</v>
      </c>
      <c r="C1607" t="s">
        <v>465</v>
      </c>
    </row>
    <row r="1608" spans="1:3" hidden="1" x14ac:dyDescent="0.55000000000000004">
      <c r="A1608">
        <v>3900467693</v>
      </c>
      <c r="B1608">
        <v>28</v>
      </c>
      <c r="C1608" t="s">
        <v>0</v>
      </c>
    </row>
    <row r="1609" spans="1:3" hidden="1" x14ac:dyDescent="0.55000000000000004">
      <c r="A1609">
        <v>3900503121</v>
      </c>
      <c r="B1609">
        <v>28</v>
      </c>
      <c r="C1609" t="s">
        <v>466</v>
      </c>
    </row>
    <row r="1610" spans="1:3" x14ac:dyDescent="0.55000000000000004">
      <c r="A1610">
        <v>3900508653</v>
      </c>
      <c r="B1610">
        <v>11</v>
      </c>
      <c r="C1610" t="s">
        <v>0</v>
      </c>
    </row>
    <row r="1611" spans="1:3" hidden="1" x14ac:dyDescent="0.55000000000000004">
      <c r="A1611">
        <v>3900529656</v>
      </c>
      <c r="B1611">
        <v>31</v>
      </c>
      <c r="C1611" t="s">
        <v>0</v>
      </c>
    </row>
    <row r="1612" spans="1:3" x14ac:dyDescent="0.55000000000000004">
      <c r="A1612">
        <v>3900542798</v>
      </c>
      <c r="B1612">
        <v>11</v>
      </c>
      <c r="C1612" t="s">
        <v>467</v>
      </c>
    </row>
    <row r="1613" spans="1:3" x14ac:dyDescent="0.55000000000000004">
      <c r="A1613">
        <v>3900554313</v>
      </c>
      <c r="B1613">
        <v>2</v>
      </c>
      <c r="C1613" t="s">
        <v>0</v>
      </c>
    </row>
    <row r="1614" spans="1:3" hidden="1" x14ac:dyDescent="0.55000000000000004">
      <c r="A1614">
        <v>3900564162</v>
      </c>
      <c r="B1614">
        <v>31</v>
      </c>
      <c r="C1614" t="s">
        <v>468</v>
      </c>
    </row>
    <row r="1615" spans="1:3" x14ac:dyDescent="0.55000000000000004">
      <c r="A1615">
        <v>3900568849</v>
      </c>
      <c r="B1615">
        <v>6</v>
      </c>
      <c r="C1615" t="s">
        <v>0</v>
      </c>
    </row>
    <row r="1616" spans="1:3" hidden="1" x14ac:dyDescent="0.55000000000000004">
      <c r="A1616">
        <v>3900570117</v>
      </c>
      <c r="B1616">
        <v>30</v>
      </c>
      <c r="C1616" t="s">
        <v>0</v>
      </c>
    </row>
    <row r="1617" spans="1:3" x14ac:dyDescent="0.55000000000000004">
      <c r="A1617">
        <v>3900588939</v>
      </c>
      <c r="B1617">
        <v>2</v>
      </c>
      <c r="C1617" t="s">
        <v>469</v>
      </c>
    </row>
    <row r="1618" spans="1:3" x14ac:dyDescent="0.55000000000000004">
      <c r="A1618">
        <v>3900603401</v>
      </c>
      <c r="B1618">
        <v>6</v>
      </c>
      <c r="C1618" t="s">
        <v>470</v>
      </c>
    </row>
    <row r="1619" spans="1:3" hidden="1" x14ac:dyDescent="0.55000000000000004">
      <c r="A1619">
        <v>3900604268</v>
      </c>
      <c r="B1619">
        <v>30</v>
      </c>
      <c r="C1619" t="s">
        <v>471</v>
      </c>
    </row>
    <row r="1620" spans="1:3" hidden="1" x14ac:dyDescent="0.55000000000000004">
      <c r="A1620">
        <v>3900652511</v>
      </c>
      <c r="B1620">
        <v>18</v>
      </c>
      <c r="C1620" t="s">
        <v>0</v>
      </c>
    </row>
    <row r="1621" spans="1:3" x14ac:dyDescent="0.55000000000000004">
      <c r="A1621">
        <v>3900666546</v>
      </c>
      <c r="B1621">
        <v>4</v>
      </c>
      <c r="C1621" t="s">
        <v>0</v>
      </c>
    </row>
    <row r="1622" spans="1:3" hidden="1" x14ac:dyDescent="0.55000000000000004">
      <c r="A1622">
        <v>3900686239</v>
      </c>
      <c r="B1622">
        <v>18</v>
      </c>
      <c r="C1622" t="s">
        <v>472</v>
      </c>
    </row>
    <row r="1623" spans="1:3" x14ac:dyDescent="0.55000000000000004">
      <c r="A1623">
        <v>3900700389</v>
      </c>
      <c r="B1623">
        <v>1</v>
      </c>
      <c r="C1623" t="s">
        <v>0</v>
      </c>
    </row>
    <row r="1624" spans="1:3" x14ac:dyDescent="0.55000000000000004">
      <c r="A1624">
        <v>3900701958</v>
      </c>
      <c r="B1624">
        <v>4</v>
      </c>
      <c r="C1624" t="s">
        <v>473</v>
      </c>
    </row>
    <row r="1625" spans="1:3" hidden="1" x14ac:dyDescent="0.55000000000000004">
      <c r="A1625">
        <v>3900711641</v>
      </c>
      <c r="B1625">
        <v>27</v>
      </c>
      <c r="C1625" t="s">
        <v>0</v>
      </c>
    </row>
    <row r="1626" spans="1:3" x14ac:dyDescent="0.55000000000000004">
      <c r="A1626">
        <v>3900719963</v>
      </c>
      <c r="B1626">
        <v>7</v>
      </c>
      <c r="C1626" t="s">
        <v>0</v>
      </c>
    </row>
    <row r="1627" spans="1:3" x14ac:dyDescent="0.55000000000000004">
      <c r="A1627">
        <v>3900734149</v>
      </c>
      <c r="B1627">
        <v>1</v>
      </c>
      <c r="C1627" t="s">
        <v>474</v>
      </c>
    </row>
    <row r="1628" spans="1:3" hidden="1" x14ac:dyDescent="0.55000000000000004">
      <c r="A1628">
        <v>3900745987</v>
      </c>
      <c r="B1628">
        <v>27</v>
      </c>
      <c r="C1628" t="s">
        <v>475</v>
      </c>
    </row>
    <row r="1629" spans="1:3" x14ac:dyDescent="0.55000000000000004">
      <c r="A1629">
        <v>3900753823</v>
      </c>
      <c r="B1629">
        <v>7</v>
      </c>
      <c r="C1629" t="s">
        <v>476</v>
      </c>
    </row>
    <row r="1630" spans="1:3" x14ac:dyDescent="0.55000000000000004">
      <c r="A1630">
        <v>3900768290</v>
      </c>
      <c r="B1630">
        <v>14</v>
      </c>
      <c r="C1630" t="s">
        <v>0</v>
      </c>
    </row>
    <row r="1631" spans="1:3" x14ac:dyDescent="0.55000000000000004">
      <c r="A1631">
        <v>3900780742</v>
      </c>
      <c r="B1631">
        <v>15</v>
      </c>
      <c r="C1631" t="s">
        <v>0</v>
      </c>
    </row>
    <row r="1632" spans="1:3" hidden="1" x14ac:dyDescent="0.55000000000000004">
      <c r="A1632">
        <v>3900793499</v>
      </c>
      <c r="B1632">
        <v>25</v>
      </c>
      <c r="C1632" t="s">
        <v>0</v>
      </c>
    </row>
    <row r="1633" spans="1:3" hidden="1" x14ac:dyDescent="0.55000000000000004">
      <c r="A1633">
        <v>3900798486</v>
      </c>
      <c r="B1633">
        <v>20</v>
      </c>
      <c r="C1633" t="s">
        <v>0</v>
      </c>
    </row>
    <row r="1634" spans="1:3" x14ac:dyDescent="0.55000000000000004">
      <c r="A1634">
        <v>3900798948</v>
      </c>
      <c r="B1634">
        <v>16</v>
      </c>
      <c r="C1634" t="s">
        <v>0</v>
      </c>
    </row>
    <row r="1635" spans="1:3" x14ac:dyDescent="0.55000000000000004">
      <c r="A1635">
        <v>3900802707</v>
      </c>
      <c r="B1635">
        <v>14</v>
      </c>
      <c r="C1635" t="s">
        <v>477</v>
      </c>
    </row>
    <row r="1636" spans="1:3" x14ac:dyDescent="0.55000000000000004">
      <c r="A1636">
        <v>3900815181</v>
      </c>
      <c r="B1636">
        <v>15</v>
      </c>
      <c r="C1636" t="s">
        <v>478</v>
      </c>
    </row>
    <row r="1637" spans="1:3" hidden="1" x14ac:dyDescent="0.55000000000000004">
      <c r="A1637">
        <v>3900829023</v>
      </c>
      <c r="B1637">
        <v>25</v>
      </c>
      <c r="C1637" t="s">
        <v>479</v>
      </c>
    </row>
    <row r="1638" spans="1:3" hidden="1" x14ac:dyDescent="0.55000000000000004">
      <c r="A1638">
        <v>3900832720</v>
      </c>
      <c r="B1638">
        <v>20</v>
      </c>
      <c r="C1638" t="s">
        <v>480</v>
      </c>
    </row>
    <row r="1639" spans="1:3" x14ac:dyDescent="0.55000000000000004">
      <c r="A1639">
        <v>3900833978</v>
      </c>
      <c r="B1639">
        <v>16</v>
      </c>
      <c r="C1639" t="s">
        <v>481</v>
      </c>
    </row>
    <row r="1640" spans="1:3" x14ac:dyDescent="0.55000000000000004">
      <c r="A1640">
        <v>3900874673</v>
      </c>
      <c r="B1640">
        <v>10</v>
      </c>
      <c r="C1640" t="s">
        <v>0</v>
      </c>
    </row>
    <row r="1641" spans="1:3" x14ac:dyDescent="0.55000000000000004">
      <c r="A1641">
        <v>3900909118</v>
      </c>
      <c r="B1641">
        <v>10</v>
      </c>
      <c r="C1641" t="s">
        <v>482</v>
      </c>
    </row>
    <row r="1642" spans="1:3" x14ac:dyDescent="0.55000000000000004">
      <c r="A1642">
        <v>3900912528</v>
      </c>
      <c r="B1642">
        <v>12</v>
      </c>
      <c r="C1642" t="s">
        <v>0</v>
      </c>
    </row>
    <row r="1643" spans="1:3" x14ac:dyDescent="0.55000000000000004">
      <c r="A1643">
        <v>3900946984</v>
      </c>
      <c r="B1643">
        <v>12</v>
      </c>
      <c r="C1643" t="s">
        <v>483</v>
      </c>
    </row>
    <row r="1644" spans="1:3" hidden="1" x14ac:dyDescent="0.55000000000000004">
      <c r="A1644">
        <v>3900962973</v>
      </c>
      <c r="B1644">
        <v>29</v>
      </c>
      <c r="C1644" t="s">
        <v>0</v>
      </c>
    </row>
    <row r="1645" spans="1:3" hidden="1" x14ac:dyDescent="0.55000000000000004">
      <c r="A1645">
        <v>3900989063</v>
      </c>
      <c r="B1645">
        <v>22</v>
      </c>
      <c r="C1645" t="s">
        <v>0</v>
      </c>
    </row>
    <row r="1646" spans="1:3" hidden="1" x14ac:dyDescent="0.55000000000000004">
      <c r="A1646">
        <v>3900997216</v>
      </c>
      <c r="B1646">
        <v>29</v>
      </c>
      <c r="C1646" t="s">
        <v>484</v>
      </c>
    </row>
    <row r="1647" spans="1:3" hidden="1" x14ac:dyDescent="0.55000000000000004">
      <c r="A1647">
        <v>3901016468</v>
      </c>
      <c r="B1647">
        <v>26</v>
      </c>
      <c r="C1647" t="s">
        <v>0</v>
      </c>
    </row>
    <row r="1648" spans="1:3" hidden="1" x14ac:dyDescent="0.55000000000000004">
      <c r="A1648">
        <v>3901022523</v>
      </c>
      <c r="B1648">
        <v>22</v>
      </c>
      <c r="C1648" t="s">
        <v>485</v>
      </c>
    </row>
    <row r="1649" spans="1:3" x14ac:dyDescent="0.55000000000000004">
      <c r="A1649">
        <v>3901026670</v>
      </c>
      <c r="B1649">
        <v>9</v>
      </c>
      <c r="C1649" t="s">
        <v>0</v>
      </c>
    </row>
    <row r="1650" spans="1:3" x14ac:dyDescent="0.55000000000000004">
      <c r="A1650">
        <v>3901033304</v>
      </c>
      <c r="B1650">
        <v>5</v>
      </c>
      <c r="C1650" t="s">
        <v>0</v>
      </c>
    </row>
    <row r="1651" spans="1:3" hidden="1" x14ac:dyDescent="0.55000000000000004">
      <c r="A1651">
        <v>3901045064</v>
      </c>
      <c r="B1651">
        <v>19</v>
      </c>
      <c r="C1651" t="s">
        <v>0</v>
      </c>
    </row>
    <row r="1652" spans="1:3" hidden="1" x14ac:dyDescent="0.55000000000000004">
      <c r="A1652">
        <v>3901051797</v>
      </c>
      <c r="B1652">
        <v>26</v>
      </c>
      <c r="C1652" t="s">
        <v>486</v>
      </c>
    </row>
    <row r="1653" spans="1:3" x14ac:dyDescent="0.55000000000000004">
      <c r="A1653">
        <v>3901061202</v>
      </c>
      <c r="B1653">
        <v>9</v>
      </c>
      <c r="C1653" t="s">
        <v>487</v>
      </c>
    </row>
    <row r="1654" spans="1:3" x14ac:dyDescent="0.55000000000000004">
      <c r="A1654">
        <v>3901067460</v>
      </c>
      <c r="B1654">
        <v>5</v>
      </c>
      <c r="C1654" t="s">
        <v>488</v>
      </c>
    </row>
    <row r="1655" spans="1:3" hidden="1" x14ac:dyDescent="0.55000000000000004">
      <c r="A1655">
        <v>3901078808</v>
      </c>
      <c r="B1655">
        <v>19</v>
      </c>
      <c r="C1655" t="s">
        <v>489</v>
      </c>
    </row>
    <row r="1656" spans="1:3" x14ac:dyDescent="0.55000000000000004">
      <c r="A1656">
        <v>3901135055</v>
      </c>
      <c r="B1656">
        <v>17</v>
      </c>
      <c r="C1656" t="s">
        <v>0</v>
      </c>
    </row>
    <row r="1657" spans="1:3" x14ac:dyDescent="0.55000000000000004">
      <c r="A1657">
        <v>3901169231</v>
      </c>
      <c r="B1657">
        <v>17</v>
      </c>
      <c r="C1657" t="s">
        <v>490</v>
      </c>
    </row>
    <row r="1658" spans="1:3" x14ac:dyDescent="0.55000000000000004">
      <c r="A1658">
        <v>3901202065</v>
      </c>
      <c r="B1658">
        <v>13</v>
      </c>
      <c r="C1658" t="s">
        <v>0</v>
      </c>
    </row>
    <row r="1659" spans="1:3" x14ac:dyDescent="0.55000000000000004">
      <c r="A1659">
        <v>3901217528</v>
      </c>
      <c r="B1659">
        <v>3</v>
      </c>
      <c r="C1659" t="s">
        <v>0</v>
      </c>
    </row>
    <row r="1660" spans="1:3" hidden="1" x14ac:dyDescent="0.55000000000000004">
      <c r="A1660">
        <v>3901232676</v>
      </c>
      <c r="B1660">
        <v>21</v>
      </c>
      <c r="C1660" t="s">
        <v>0</v>
      </c>
    </row>
    <row r="1661" spans="1:3" x14ac:dyDescent="0.55000000000000004">
      <c r="A1661">
        <v>3901236379</v>
      </c>
      <c r="B1661">
        <v>13</v>
      </c>
      <c r="C1661" t="s">
        <v>491</v>
      </c>
    </row>
    <row r="1662" spans="1:3" x14ac:dyDescent="0.55000000000000004">
      <c r="A1662">
        <v>3901251392</v>
      </c>
      <c r="B1662">
        <v>3</v>
      </c>
      <c r="C1662" t="s">
        <v>492</v>
      </c>
    </row>
    <row r="1663" spans="1:3" hidden="1" x14ac:dyDescent="0.55000000000000004">
      <c r="A1663">
        <v>3901265782</v>
      </c>
      <c r="B1663">
        <v>21</v>
      </c>
      <c r="C1663" t="s">
        <v>493</v>
      </c>
    </row>
    <row r="1664" spans="1:3" hidden="1" x14ac:dyDescent="0.55000000000000004">
      <c r="A1664">
        <v>3901271232</v>
      </c>
      <c r="B1664">
        <v>23</v>
      </c>
      <c r="C1664" t="s">
        <v>0</v>
      </c>
    </row>
    <row r="1665" spans="1:3" hidden="1" x14ac:dyDescent="0.55000000000000004">
      <c r="A1665">
        <v>3901303717</v>
      </c>
      <c r="B1665">
        <v>32</v>
      </c>
      <c r="C1665" t="s">
        <v>0</v>
      </c>
    </row>
    <row r="1666" spans="1:3" hidden="1" x14ac:dyDescent="0.55000000000000004">
      <c r="A1666">
        <v>3901305932</v>
      </c>
      <c r="B1666">
        <v>23</v>
      </c>
      <c r="C1666" t="s">
        <v>494</v>
      </c>
    </row>
    <row r="1667" spans="1:3" hidden="1" x14ac:dyDescent="0.55000000000000004">
      <c r="A1667">
        <v>3901338325</v>
      </c>
      <c r="B1667">
        <v>32</v>
      </c>
      <c r="C1667" t="s">
        <v>495</v>
      </c>
    </row>
    <row r="1668" spans="1:3" hidden="1" x14ac:dyDescent="0.55000000000000004">
      <c r="A1668">
        <v>3905364854</v>
      </c>
      <c r="B1668">
        <v>24</v>
      </c>
      <c r="C1668" t="s">
        <v>496</v>
      </c>
    </row>
    <row r="1669" spans="1:3" x14ac:dyDescent="0.55000000000000004">
      <c r="A1669">
        <v>3905392250</v>
      </c>
      <c r="B1669">
        <v>8</v>
      </c>
      <c r="C1669" t="s">
        <v>496</v>
      </c>
    </row>
    <row r="1670" spans="1:3" hidden="1" x14ac:dyDescent="0.55000000000000004">
      <c r="A1670">
        <v>3905469075</v>
      </c>
      <c r="B1670">
        <v>28</v>
      </c>
      <c r="C1670" t="s">
        <v>496</v>
      </c>
    </row>
    <row r="1671" spans="1:3" x14ac:dyDescent="0.55000000000000004">
      <c r="A1671">
        <v>3905509941</v>
      </c>
      <c r="B1671">
        <v>11</v>
      </c>
      <c r="C1671" t="s">
        <v>496</v>
      </c>
    </row>
    <row r="1672" spans="1:3" hidden="1" x14ac:dyDescent="0.55000000000000004">
      <c r="A1672">
        <v>3905530944</v>
      </c>
      <c r="B1672">
        <v>31</v>
      </c>
      <c r="C1672" t="s">
        <v>496</v>
      </c>
    </row>
    <row r="1673" spans="1:3" x14ac:dyDescent="0.55000000000000004">
      <c r="A1673">
        <v>3905555601</v>
      </c>
      <c r="B1673">
        <v>2</v>
      </c>
      <c r="C1673" t="s">
        <v>496</v>
      </c>
    </row>
    <row r="1674" spans="1:3" x14ac:dyDescent="0.55000000000000004">
      <c r="A1674">
        <v>3905570137</v>
      </c>
      <c r="B1674">
        <v>6</v>
      </c>
      <c r="C1674" t="s">
        <v>496</v>
      </c>
    </row>
    <row r="1675" spans="1:3" hidden="1" x14ac:dyDescent="0.55000000000000004">
      <c r="A1675">
        <v>3905571405</v>
      </c>
      <c r="B1675">
        <v>30</v>
      </c>
      <c r="C1675" t="s">
        <v>496</v>
      </c>
    </row>
    <row r="1676" spans="1:3" hidden="1" x14ac:dyDescent="0.55000000000000004">
      <c r="A1676">
        <v>3905640459</v>
      </c>
      <c r="B1676">
        <v>33</v>
      </c>
      <c r="C1676" t="s">
        <v>497</v>
      </c>
    </row>
    <row r="1677" spans="1:3" hidden="1" x14ac:dyDescent="0.55000000000000004">
      <c r="A1677">
        <v>3905653799</v>
      </c>
      <c r="B1677">
        <v>18</v>
      </c>
      <c r="C1677" t="s">
        <v>496</v>
      </c>
    </row>
    <row r="1678" spans="1:3" x14ac:dyDescent="0.55000000000000004">
      <c r="A1678">
        <v>3905667838</v>
      </c>
      <c r="B1678">
        <v>4</v>
      </c>
      <c r="C1678" t="s">
        <v>496</v>
      </c>
    </row>
    <row r="1679" spans="1:3" x14ac:dyDescent="0.55000000000000004">
      <c r="A1679">
        <v>3905701677</v>
      </c>
      <c r="B1679">
        <v>1</v>
      </c>
      <c r="C1679" t="s">
        <v>496</v>
      </c>
    </row>
    <row r="1680" spans="1:3" hidden="1" x14ac:dyDescent="0.55000000000000004">
      <c r="A1680">
        <v>3905712929</v>
      </c>
      <c r="B1680">
        <v>27</v>
      </c>
      <c r="C1680" t="s">
        <v>496</v>
      </c>
    </row>
    <row r="1681" spans="1:3" x14ac:dyDescent="0.55000000000000004">
      <c r="A1681">
        <v>3905721251</v>
      </c>
      <c r="B1681">
        <v>7</v>
      </c>
      <c r="C1681" t="s">
        <v>496</v>
      </c>
    </row>
    <row r="1682" spans="1:3" x14ac:dyDescent="0.55000000000000004">
      <c r="A1682">
        <v>3905769578</v>
      </c>
      <c r="B1682">
        <v>14</v>
      </c>
      <c r="C1682" t="s">
        <v>496</v>
      </c>
    </row>
    <row r="1683" spans="1:3" x14ac:dyDescent="0.55000000000000004">
      <c r="A1683">
        <v>3905782030</v>
      </c>
      <c r="B1683">
        <v>15</v>
      </c>
      <c r="C1683" t="s">
        <v>496</v>
      </c>
    </row>
    <row r="1684" spans="1:3" hidden="1" x14ac:dyDescent="0.55000000000000004">
      <c r="A1684">
        <v>3905794832</v>
      </c>
      <c r="B1684">
        <v>25</v>
      </c>
      <c r="C1684" t="s">
        <v>496</v>
      </c>
    </row>
    <row r="1685" spans="1:3" hidden="1" x14ac:dyDescent="0.55000000000000004">
      <c r="A1685">
        <v>3905799774</v>
      </c>
      <c r="B1685">
        <v>20</v>
      </c>
      <c r="C1685" t="s">
        <v>496</v>
      </c>
    </row>
    <row r="1686" spans="1:3" x14ac:dyDescent="0.55000000000000004">
      <c r="A1686">
        <v>3905800236</v>
      </c>
      <c r="B1686">
        <v>16</v>
      </c>
      <c r="C1686" t="s">
        <v>496</v>
      </c>
    </row>
    <row r="1687" spans="1:3" hidden="1" x14ac:dyDescent="0.55000000000000004">
      <c r="A1687">
        <v>3905835063</v>
      </c>
      <c r="B1687">
        <v>33</v>
      </c>
      <c r="C1687" t="s">
        <v>498</v>
      </c>
    </row>
    <row r="1688" spans="1:3" x14ac:dyDescent="0.55000000000000004">
      <c r="A1688">
        <v>3905875961</v>
      </c>
      <c r="B1688">
        <v>10</v>
      </c>
      <c r="C1688" t="s">
        <v>496</v>
      </c>
    </row>
    <row r="1689" spans="1:3" hidden="1" x14ac:dyDescent="0.55000000000000004">
      <c r="A1689">
        <v>3905880690</v>
      </c>
      <c r="B1689">
        <v>33</v>
      </c>
      <c r="C1689" t="s">
        <v>499</v>
      </c>
    </row>
    <row r="1690" spans="1:3" x14ac:dyDescent="0.55000000000000004">
      <c r="A1690">
        <v>3905913816</v>
      </c>
      <c r="B1690">
        <v>12</v>
      </c>
      <c r="C1690" t="s">
        <v>496</v>
      </c>
    </row>
    <row r="1691" spans="1:3" hidden="1" x14ac:dyDescent="0.55000000000000004">
      <c r="A1691">
        <v>3905964261</v>
      </c>
      <c r="B1691">
        <v>29</v>
      </c>
      <c r="C1691" t="s">
        <v>496</v>
      </c>
    </row>
    <row r="1692" spans="1:3" hidden="1" x14ac:dyDescent="0.55000000000000004">
      <c r="A1692">
        <v>3905990351</v>
      </c>
      <c r="B1692">
        <v>22</v>
      </c>
      <c r="C1692" t="s">
        <v>496</v>
      </c>
    </row>
    <row r="1693" spans="1:3" hidden="1" x14ac:dyDescent="0.55000000000000004">
      <c r="A1693">
        <v>3906018359</v>
      </c>
      <c r="B1693">
        <v>26</v>
      </c>
      <c r="C1693" t="s">
        <v>496</v>
      </c>
    </row>
    <row r="1694" spans="1:3" x14ac:dyDescent="0.55000000000000004">
      <c r="A1694">
        <v>3906027958</v>
      </c>
      <c r="B1694">
        <v>9</v>
      </c>
      <c r="C1694" t="s">
        <v>496</v>
      </c>
    </row>
    <row r="1695" spans="1:3" x14ac:dyDescent="0.55000000000000004">
      <c r="A1695">
        <v>3906034592</v>
      </c>
      <c r="B1695">
        <v>5</v>
      </c>
      <c r="C1695" t="s">
        <v>496</v>
      </c>
    </row>
    <row r="1696" spans="1:3" hidden="1" x14ac:dyDescent="0.55000000000000004">
      <c r="A1696">
        <v>3906046352</v>
      </c>
      <c r="B1696">
        <v>19</v>
      </c>
      <c r="C1696" t="s">
        <v>496</v>
      </c>
    </row>
    <row r="1697" spans="1:3" hidden="1" x14ac:dyDescent="0.55000000000000004">
      <c r="A1697">
        <v>3906121125</v>
      </c>
      <c r="B1697">
        <v>33</v>
      </c>
      <c r="C1697" t="s">
        <v>500</v>
      </c>
    </row>
    <row r="1698" spans="1:3" x14ac:dyDescent="0.55000000000000004">
      <c r="A1698">
        <v>3906136343</v>
      </c>
      <c r="B1698">
        <v>17</v>
      </c>
      <c r="C1698" t="s">
        <v>496</v>
      </c>
    </row>
    <row r="1699" spans="1:3" x14ac:dyDescent="0.55000000000000004">
      <c r="A1699">
        <v>3906203353</v>
      </c>
      <c r="B1699">
        <v>13</v>
      </c>
      <c r="C1699" t="s">
        <v>496</v>
      </c>
    </row>
    <row r="1700" spans="1:3" x14ac:dyDescent="0.55000000000000004">
      <c r="A1700">
        <v>3906218820</v>
      </c>
      <c r="B1700">
        <v>3</v>
      </c>
      <c r="C1700" t="s">
        <v>496</v>
      </c>
    </row>
    <row r="1701" spans="1:3" hidden="1" x14ac:dyDescent="0.55000000000000004">
      <c r="A1701">
        <v>3906233964</v>
      </c>
      <c r="B1701">
        <v>21</v>
      </c>
      <c r="C1701" t="s">
        <v>496</v>
      </c>
    </row>
    <row r="1702" spans="1:3" hidden="1" x14ac:dyDescent="0.55000000000000004">
      <c r="A1702">
        <v>3906272520</v>
      </c>
      <c r="B1702">
        <v>23</v>
      </c>
      <c r="C1702" t="s">
        <v>496</v>
      </c>
    </row>
    <row r="1703" spans="1:3" hidden="1" x14ac:dyDescent="0.55000000000000004">
      <c r="A1703">
        <v>3906305005</v>
      </c>
      <c r="B1703">
        <v>32</v>
      </c>
      <c r="C1703" t="s">
        <v>496</v>
      </c>
    </row>
    <row r="1704" spans="1:3" hidden="1" x14ac:dyDescent="0.55000000000000004">
      <c r="A1704">
        <v>3906360573</v>
      </c>
      <c r="B1704">
        <v>33</v>
      </c>
      <c r="C1704" t="s">
        <v>501</v>
      </c>
    </row>
    <row r="1705" spans="1:3" hidden="1" x14ac:dyDescent="0.55000000000000004">
      <c r="A1705">
        <v>3906601798</v>
      </c>
      <c r="B1705">
        <v>33</v>
      </c>
      <c r="C1705" t="s">
        <v>502</v>
      </c>
    </row>
    <row r="1706" spans="1:3" hidden="1" x14ac:dyDescent="0.55000000000000004">
      <c r="A1706">
        <v>3906842259</v>
      </c>
      <c r="B1706">
        <v>33</v>
      </c>
      <c r="C1706" t="s">
        <v>503</v>
      </c>
    </row>
    <row r="1707" spans="1:3" hidden="1" x14ac:dyDescent="0.55000000000000004">
      <c r="A1707">
        <v>3906957314</v>
      </c>
      <c r="B1707">
        <v>33</v>
      </c>
      <c r="C1707" t="s">
        <v>504</v>
      </c>
    </row>
    <row r="1708" spans="1:3" hidden="1" x14ac:dyDescent="0.55000000000000004">
      <c r="A1708">
        <v>3907269873</v>
      </c>
      <c r="B1708">
        <v>33</v>
      </c>
      <c r="C1708" t="s">
        <v>505</v>
      </c>
    </row>
    <row r="1709" spans="1:3" hidden="1" x14ac:dyDescent="0.55000000000000004">
      <c r="A1709">
        <v>3907572620</v>
      </c>
      <c r="B1709">
        <v>33</v>
      </c>
      <c r="C1709" t="s">
        <v>506</v>
      </c>
    </row>
    <row r="1710" spans="1:3" hidden="1" x14ac:dyDescent="0.55000000000000004">
      <c r="A1710">
        <v>3907938063</v>
      </c>
      <c r="B1710">
        <v>33</v>
      </c>
      <c r="C1710" t="s">
        <v>507</v>
      </c>
    </row>
    <row r="1711" spans="1:3" hidden="1" x14ac:dyDescent="0.55000000000000004">
      <c r="A1711">
        <v>3908178294</v>
      </c>
      <c r="B1711">
        <v>33</v>
      </c>
      <c r="C1711" t="s">
        <v>508</v>
      </c>
    </row>
    <row r="1712" spans="1:3" hidden="1" x14ac:dyDescent="0.55000000000000004">
      <c r="A1712">
        <v>3908926409</v>
      </c>
      <c r="B1712">
        <v>33</v>
      </c>
      <c r="C1712" t="s">
        <v>509</v>
      </c>
    </row>
    <row r="1713" spans="1:3" hidden="1" x14ac:dyDescent="0.55000000000000004">
      <c r="A1713">
        <v>3908934244</v>
      </c>
      <c r="B1713">
        <v>33</v>
      </c>
      <c r="C1713" t="s">
        <v>510</v>
      </c>
    </row>
    <row r="1714" spans="1:3" hidden="1" x14ac:dyDescent="0.55000000000000004">
      <c r="A1714">
        <v>3908942108</v>
      </c>
      <c r="B1714">
        <v>33</v>
      </c>
      <c r="C1714" t="s">
        <v>511</v>
      </c>
    </row>
    <row r="1715" spans="1:3" hidden="1" x14ac:dyDescent="0.55000000000000004">
      <c r="A1715">
        <v>3908949869</v>
      </c>
      <c r="B1715">
        <v>33</v>
      </c>
      <c r="C1715" t="s">
        <v>512</v>
      </c>
    </row>
    <row r="1716" spans="1:3" hidden="1" x14ac:dyDescent="0.55000000000000004">
      <c r="A1716">
        <v>3908957614</v>
      </c>
      <c r="B1716">
        <v>33</v>
      </c>
      <c r="C1716" t="s">
        <v>513</v>
      </c>
    </row>
    <row r="1717" spans="1:3" hidden="1" x14ac:dyDescent="0.55000000000000004">
      <c r="A1717">
        <v>3908965269</v>
      </c>
      <c r="B1717">
        <v>33</v>
      </c>
      <c r="C1717" t="s">
        <v>514</v>
      </c>
    </row>
    <row r="1718" spans="1:3" hidden="1" x14ac:dyDescent="0.55000000000000004">
      <c r="A1718">
        <v>3909417147</v>
      </c>
      <c r="B1718">
        <v>33</v>
      </c>
      <c r="C1718" t="s">
        <v>515</v>
      </c>
    </row>
    <row r="1719" spans="1:3" hidden="1" x14ac:dyDescent="0.55000000000000004">
      <c r="A1719">
        <v>3909424895</v>
      </c>
      <c r="B1719">
        <v>33</v>
      </c>
      <c r="C1719" t="s">
        <v>516</v>
      </c>
    </row>
    <row r="1720" spans="1:3" hidden="1" x14ac:dyDescent="0.55000000000000004">
      <c r="A1720">
        <v>3909432758</v>
      </c>
      <c r="B1720">
        <v>33</v>
      </c>
      <c r="C1720" t="s">
        <v>517</v>
      </c>
    </row>
    <row r="1721" spans="1:3" hidden="1" x14ac:dyDescent="0.55000000000000004">
      <c r="A1721">
        <v>3930365982</v>
      </c>
      <c r="B1721">
        <v>24</v>
      </c>
      <c r="C1721" t="s">
        <v>49</v>
      </c>
    </row>
    <row r="1722" spans="1:3" x14ac:dyDescent="0.55000000000000004">
      <c r="A1722">
        <v>3930390942</v>
      </c>
      <c r="B1722">
        <v>8</v>
      </c>
      <c r="C1722" t="s">
        <v>49</v>
      </c>
    </row>
    <row r="1723" spans="1:3" hidden="1" x14ac:dyDescent="0.55000000000000004">
      <c r="A1723">
        <v>3930467766</v>
      </c>
      <c r="B1723">
        <v>28</v>
      </c>
      <c r="C1723" t="s">
        <v>49</v>
      </c>
    </row>
    <row r="1724" spans="1:3" x14ac:dyDescent="0.55000000000000004">
      <c r="A1724">
        <v>3930508633</v>
      </c>
      <c r="B1724">
        <v>11</v>
      </c>
      <c r="C1724" t="s">
        <v>49</v>
      </c>
    </row>
    <row r="1725" spans="1:3" hidden="1" x14ac:dyDescent="0.55000000000000004">
      <c r="A1725">
        <v>3930529635</v>
      </c>
      <c r="B1725">
        <v>31</v>
      </c>
      <c r="C1725" t="s">
        <v>49</v>
      </c>
    </row>
    <row r="1726" spans="1:3" x14ac:dyDescent="0.55000000000000004">
      <c r="A1726">
        <v>3930554293</v>
      </c>
      <c r="B1726">
        <v>2</v>
      </c>
      <c r="C1726" t="s">
        <v>49</v>
      </c>
    </row>
    <row r="1727" spans="1:3" x14ac:dyDescent="0.55000000000000004">
      <c r="A1727">
        <v>3930568829</v>
      </c>
      <c r="B1727">
        <v>6</v>
      </c>
      <c r="C1727" t="s">
        <v>49</v>
      </c>
    </row>
    <row r="1728" spans="1:3" hidden="1" x14ac:dyDescent="0.55000000000000004">
      <c r="A1728">
        <v>3930570096</v>
      </c>
      <c r="B1728">
        <v>30</v>
      </c>
      <c r="C1728" t="s">
        <v>49</v>
      </c>
    </row>
    <row r="1729" spans="1:3" hidden="1" x14ac:dyDescent="0.55000000000000004">
      <c r="A1729">
        <v>3930652490</v>
      </c>
      <c r="B1729">
        <v>18</v>
      </c>
      <c r="C1729" t="s">
        <v>49</v>
      </c>
    </row>
    <row r="1730" spans="1:3" x14ac:dyDescent="0.55000000000000004">
      <c r="A1730">
        <v>3930666529</v>
      </c>
      <c r="B1730">
        <v>4</v>
      </c>
      <c r="C1730" t="s">
        <v>49</v>
      </c>
    </row>
    <row r="1731" spans="1:3" x14ac:dyDescent="0.55000000000000004">
      <c r="A1731">
        <v>3930700369</v>
      </c>
      <c r="B1731">
        <v>1</v>
      </c>
      <c r="C1731" t="s">
        <v>49</v>
      </c>
    </row>
    <row r="1732" spans="1:3" hidden="1" x14ac:dyDescent="0.55000000000000004">
      <c r="A1732">
        <v>3930711620</v>
      </c>
      <c r="B1732">
        <v>27</v>
      </c>
      <c r="C1732" t="s">
        <v>49</v>
      </c>
    </row>
    <row r="1733" spans="1:3" x14ac:dyDescent="0.55000000000000004">
      <c r="A1733">
        <v>3930719943</v>
      </c>
      <c r="B1733">
        <v>7</v>
      </c>
      <c r="C1733" t="s">
        <v>49</v>
      </c>
    </row>
    <row r="1734" spans="1:3" x14ac:dyDescent="0.55000000000000004">
      <c r="A1734">
        <v>3930768270</v>
      </c>
      <c r="B1734">
        <v>14</v>
      </c>
      <c r="C1734" t="s">
        <v>49</v>
      </c>
    </row>
    <row r="1735" spans="1:3" x14ac:dyDescent="0.55000000000000004">
      <c r="A1735">
        <v>3930780722</v>
      </c>
      <c r="B1735">
        <v>15</v>
      </c>
      <c r="C1735" t="s">
        <v>49</v>
      </c>
    </row>
    <row r="1736" spans="1:3" hidden="1" x14ac:dyDescent="0.55000000000000004">
      <c r="A1736">
        <v>3930793523</v>
      </c>
      <c r="B1736">
        <v>25</v>
      </c>
      <c r="C1736" t="s">
        <v>49</v>
      </c>
    </row>
    <row r="1737" spans="1:3" hidden="1" x14ac:dyDescent="0.55000000000000004">
      <c r="A1737">
        <v>3930798525</v>
      </c>
      <c r="B1737">
        <v>20</v>
      </c>
      <c r="C1737" t="s">
        <v>49</v>
      </c>
    </row>
    <row r="1738" spans="1:3" x14ac:dyDescent="0.55000000000000004">
      <c r="A1738">
        <v>3930798927</v>
      </c>
      <c r="B1738">
        <v>16</v>
      </c>
      <c r="C1738" t="s">
        <v>49</v>
      </c>
    </row>
    <row r="1739" spans="1:3" x14ac:dyDescent="0.55000000000000004">
      <c r="A1739">
        <v>3930874653</v>
      </c>
      <c r="B1739">
        <v>10</v>
      </c>
      <c r="C1739" t="s">
        <v>49</v>
      </c>
    </row>
    <row r="1740" spans="1:3" x14ac:dyDescent="0.55000000000000004">
      <c r="A1740">
        <v>3930912508</v>
      </c>
      <c r="B1740">
        <v>12</v>
      </c>
      <c r="C1740" t="s">
        <v>49</v>
      </c>
    </row>
    <row r="1741" spans="1:3" hidden="1" x14ac:dyDescent="0.55000000000000004">
      <c r="A1741">
        <v>3930962952</v>
      </c>
      <c r="B1741">
        <v>29</v>
      </c>
      <c r="C1741" t="s">
        <v>49</v>
      </c>
    </row>
    <row r="1742" spans="1:3" hidden="1" x14ac:dyDescent="0.55000000000000004">
      <c r="A1742">
        <v>3930989102</v>
      </c>
      <c r="B1742">
        <v>22</v>
      </c>
      <c r="C1742" t="s">
        <v>49</v>
      </c>
    </row>
    <row r="1743" spans="1:3" hidden="1" x14ac:dyDescent="0.55000000000000004">
      <c r="A1743">
        <v>3931018672</v>
      </c>
      <c r="B1743">
        <v>26</v>
      </c>
      <c r="C1743" t="s">
        <v>49</v>
      </c>
    </row>
    <row r="1744" spans="1:3" x14ac:dyDescent="0.55000000000000004">
      <c r="A1744">
        <v>3931026650</v>
      </c>
      <c r="B1744">
        <v>9</v>
      </c>
      <c r="C1744" t="s">
        <v>49</v>
      </c>
    </row>
    <row r="1745" spans="1:3" x14ac:dyDescent="0.55000000000000004">
      <c r="A1745">
        <v>3931033284</v>
      </c>
      <c r="B1745">
        <v>5</v>
      </c>
      <c r="C1745" t="s">
        <v>49</v>
      </c>
    </row>
    <row r="1746" spans="1:3" hidden="1" x14ac:dyDescent="0.55000000000000004">
      <c r="A1746">
        <v>3931045103</v>
      </c>
      <c r="B1746">
        <v>19</v>
      </c>
      <c r="C1746" t="s">
        <v>49</v>
      </c>
    </row>
    <row r="1747" spans="1:3" x14ac:dyDescent="0.55000000000000004">
      <c r="A1747">
        <v>3931135034</v>
      </c>
      <c r="B1747">
        <v>17</v>
      </c>
      <c r="C1747" t="s">
        <v>49</v>
      </c>
    </row>
    <row r="1748" spans="1:3" x14ac:dyDescent="0.55000000000000004">
      <c r="A1748">
        <v>3931202045</v>
      </c>
      <c r="B1748">
        <v>13</v>
      </c>
      <c r="C1748" t="s">
        <v>49</v>
      </c>
    </row>
    <row r="1749" spans="1:3" x14ac:dyDescent="0.55000000000000004">
      <c r="A1749">
        <v>3931217511</v>
      </c>
      <c r="B1749">
        <v>3</v>
      </c>
      <c r="C1749" t="s">
        <v>49</v>
      </c>
    </row>
    <row r="1750" spans="1:3" hidden="1" x14ac:dyDescent="0.55000000000000004">
      <c r="A1750">
        <v>3931232715</v>
      </c>
      <c r="B1750">
        <v>21</v>
      </c>
      <c r="C1750" t="s">
        <v>49</v>
      </c>
    </row>
    <row r="1751" spans="1:3" hidden="1" x14ac:dyDescent="0.55000000000000004">
      <c r="A1751">
        <v>3931271252</v>
      </c>
      <c r="B1751">
        <v>23</v>
      </c>
      <c r="C1751" t="s">
        <v>49</v>
      </c>
    </row>
    <row r="1752" spans="1:3" hidden="1" x14ac:dyDescent="0.55000000000000004">
      <c r="A1752">
        <v>3931303696</v>
      </c>
      <c r="B1752">
        <v>32</v>
      </c>
      <c r="C1752" t="s">
        <v>49</v>
      </c>
    </row>
    <row r="1753" spans="1:3" hidden="1" x14ac:dyDescent="0.55000000000000004">
      <c r="A1753">
        <v>4200394716</v>
      </c>
      <c r="B1753">
        <v>24</v>
      </c>
      <c r="C1753" t="s">
        <v>518</v>
      </c>
    </row>
    <row r="1754" spans="1:3" hidden="1" x14ac:dyDescent="0.55000000000000004">
      <c r="A1754">
        <v>4200395535</v>
      </c>
      <c r="B1754">
        <v>24</v>
      </c>
      <c r="C1754" t="s">
        <v>0</v>
      </c>
    </row>
    <row r="1755" spans="1:3" x14ac:dyDescent="0.55000000000000004">
      <c r="A1755">
        <v>4200423427</v>
      </c>
      <c r="B1755">
        <v>8</v>
      </c>
      <c r="C1755" t="s">
        <v>519</v>
      </c>
    </row>
    <row r="1756" spans="1:3" x14ac:dyDescent="0.55000000000000004">
      <c r="A1756">
        <v>4200424247</v>
      </c>
      <c r="B1756">
        <v>8</v>
      </c>
      <c r="C1756" t="s">
        <v>0</v>
      </c>
    </row>
    <row r="1757" spans="1:3" hidden="1" x14ac:dyDescent="0.55000000000000004">
      <c r="A1757">
        <v>4200501902</v>
      </c>
      <c r="B1757">
        <v>28</v>
      </c>
      <c r="C1757" t="s">
        <v>520</v>
      </c>
    </row>
    <row r="1758" spans="1:3" hidden="1" x14ac:dyDescent="0.55000000000000004">
      <c r="A1758">
        <v>4200502719</v>
      </c>
      <c r="B1758">
        <v>28</v>
      </c>
      <c r="C1758" t="s">
        <v>0</v>
      </c>
    </row>
    <row r="1759" spans="1:3" x14ac:dyDescent="0.55000000000000004">
      <c r="A1759">
        <v>4200541083</v>
      </c>
      <c r="B1759">
        <v>11</v>
      </c>
      <c r="C1759" t="s">
        <v>521</v>
      </c>
    </row>
    <row r="1760" spans="1:3" x14ac:dyDescent="0.55000000000000004">
      <c r="A1760">
        <v>4200541903</v>
      </c>
      <c r="B1760">
        <v>11</v>
      </c>
      <c r="C1760" t="s">
        <v>0</v>
      </c>
    </row>
    <row r="1761" spans="1:3" hidden="1" x14ac:dyDescent="0.55000000000000004">
      <c r="A1761">
        <v>4200562971</v>
      </c>
      <c r="B1761">
        <v>31</v>
      </c>
      <c r="C1761" t="s">
        <v>522</v>
      </c>
    </row>
    <row r="1762" spans="1:3" hidden="1" x14ac:dyDescent="0.55000000000000004">
      <c r="A1762">
        <v>4200563790</v>
      </c>
      <c r="B1762">
        <v>31</v>
      </c>
      <c r="C1762" t="s">
        <v>0</v>
      </c>
    </row>
    <row r="1763" spans="1:3" x14ac:dyDescent="0.55000000000000004">
      <c r="A1763">
        <v>4200587516</v>
      </c>
      <c r="B1763">
        <v>2</v>
      </c>
      <c r="C1763" t="s">
        <v>523</v>
      </c>
    </row>
    <row r="1764" spans="1:3" x14ac:dyDescent="0.55000000000000004">
      <c r="A1764">
        <v>4200588336</v>
      </c>
      <c r="B1764">
        <v>2</v>
      </c>
      <c r="C1764" t="s">
        <v>0</v>
      </c>
    </row>
    <row r="1765" spans="1:3" x14ac:dyDescent="0.55000000000000004">
      <c r="A1765">
        <v>4200602269</v>
      </c>
      <c r="B1765">
        <v>6</v>
      </c>
      <c r="C1765" t="s">
        <v>524</v>
      </c>
    </row>
    <row r="1766" spans="1:3" x14ac:dyDescent="0.55000000000000004">
      <c r="A1766">
        <v>4200603089</v>
      </c>
      <c r="B1766">
        <v>6</v>
      </c>
      <c r="C1766" t="s">
        <v>0</v>
      </c>
    </row>
    <row r="1767" spans="1:3" hidden="1" x14ac:dyDescent="0.55000000000000004">
      <c r="A1767">
        <v>4200603434</v>
      </c>
      <c r="B1767">
        <v>30</v>
      </c>
      <c r="C1767" t="s">
        <v>525</v>
      </c>
    </row>
    <row r="1768" spans="1:3" hidden="1" x14ac:dyDescent="0.55000000000000004">
      <c r="A1768">
        <v>4200604254</v>
      </c>
      <c r="B1768">
        <v>30</v>
      </c>
      <c r="C1768" t="s">
        <v>0</v>
      </c>
    </row>
    <row r="1769" spans="1:3" hidden="1" x14ac:dyDescent="0.55000000000000004">
      <c r="A1769">
        <v>4200686128</v>
      </c>
      <c r="B1769">
        <v>18</v>
      </c>
      <c r="C1769" t="s">
        <v>526</v>
      </c>
    </row>
    <row r="1770" spans="1:3" hidden="1" x14ac:dyDescent="0.55000000000000004">
      <c r="A1770">
        <v>4200686946</v>
      </c>
      <c r="B1770">
        <v>18</v>
      </c>
      <c r="C1770" t="s">
        <v>0</v>
      </c>
    </row>
    <row r="1771" spans="1:3" x14ac:dyDescent="0.55000000000000004">
      <c r="A1771">
        <v>4200700334</v>
      </c>
      <c r="B1771">
        <v>4</v>
      </c>
      <c r="C1771" t="s">
        <v>527</v>
      </c>
    </row>
    <row r="1772" spans="1:3" x14ac:dyDescent="0.55000000000000004">
      <c r="A1772">
        <v>4200701151</v>
      </c>
      <c r="B1772">
        <v>4</v>
      </c>
      <c r="C1772" t="s">
        <v>0</v>
      </c>
    </row>
    <row r="1773" spans="1:3" x14ac:dyDescent="0.55000000000000004">
      <c r="A1773">
        <v>4200733173</v>
      </c>
      <c r="B1773">
        <v>1</v>
      </c>
      <c r="C1773" t="s">
        <v>528</v>
      </c>
    </row>
    <row r="1774" spans="1:3" x14ac:dyDescent="0.55000000000000004">
      <c r="A1774">
        <v>4200733993</v>
      </c>
      <c r="B1774">
        <v>1</v>
      </c>
      <c r="C1774" t="s">
        <v>0</v>
      </c>
    </row>
    <row r="1775" spans="1:3" hidden="1" x14ac:dyDescent="0.55000000000000004">
      <c r="A1775">
        <v>4200744583</v>
      </c>
      <c r="B1775">
        <v>27</v>
      </c>
      <c r="C1775" t="s">
        <v>529</v>
      </c>
    </row>
    <row r="1776" spans="1:3" hidden="1" x14ac:dyDescent="0.55000000000000004">
      <c r="A1776">
        <v>4200745400</v>
      </c>
      <c r="B1776">
        <v>27</v>
      </c>
      <c r="C1776" t="s">
        <v>0</v>
      </c>
    </row>
    <row r="1777" spans="1:3" x14ac:dyDescent="0.55000000000000004">
      <c r="A1777">
        <v>4200752621</v>
      </c>
      <c r="B1777">
        <v>7</v>
      </c>
      <c r="C1777" t="s">
        <v>530</v>
      </c>
    </row>
    <row r="1778" spans="1:3" x14ac:dyDescent="0.55000000000000004">
      <c r="A1778">
        <v>4200753440</v>
      </c>
      <c r="B1778">
        <v>7</v>
      </c>
      <c r="C1778" t="s">
        <v>0</v>
      </c>
    </row>
    <row r="1779" spans="1:3" x14ac:dyDescent="0.55000000000000004">
      <c r="A1779">
        <v>4200801503</v>
      </c>
      <c r="B1779">
        <v>14</v>
      </c>
      <c r="C1779" t="s">
        <v>531</v>
      </c>
    </row>
    <row r="1780" spans="1:3" x14ac:dyDescent="0.55000000000000004">
      <c r="A1780">
        <v>4200802322</v>
      </c>
      <c r="B1780">
        <v>14</v>
      </c>
      <c r="C1780" t="s">
        <v>0</v>
      </c>
    </row>
    <row r="1781" spans="1:3" x14ac:dyDescent="0.55000000000000004">
      <c r="A1781">
        <v>4200814128</v>
      </c>
      <c r="B1781">
        <v>15</v>
      </c>
      <c r="C1781" t="s">
        <v>532</v>
      </c>
    </row>
    <row r="1782" spans="1:3" x14ac:dyDescent="0.55000000000000004">
      <c r="A1782">
        <v>4200814948</v>
      </c>
      <c r="B1782">
        <v>15</v>
      </c>
      <c r="C1782" t="s">
        <v>0</v>
      </c>
    </row>
    <row r="1783" spans="1:3" hidden="1" x14ac:dyDescent="0.55000000000000004">
      <c r="A1783">
        <v>4200827297</v>
      </c>
      <c r="B1783">
        <v>25</v>
      </c>
      <c r="C1783" t="s">
        <v>533</v>
      </c>
    </row>
    <row r="1784" spans="1:3" hidden="1" x14ac:dyDescent="0.55000000000000004">
      <c r="A1784">
        <v>4200828115</v>
      </c>
      <c r="B1784">
        <v>25</v>
      </c>
      <c r="C1784" t="s">
        <v>0</v>
      </c>
    </row>
    <row r="1785" spans="1:3" hidden="1" x14ac:dyDescent="0.55000000000000004">
      <c r="A1785">
        <v>4200832608</v>
      </c>
      <c r="B1785">
        <v>20</v>
      </c>
      <c r="C1785" t="s">
        <v>534</v>
      </c>
    </row>
    <row r="1786" spans="1:3" x14ac:dyDescent="0.55000000000000004">
      <c r="A1786">
        <v>4200833037</v>
      </c>
      <c r="B1786">
        <v>16</v>
      </c>
      <c r="C1786" t="s">
        <v>535</v>
      </c>
    </row>
    <row r="1787" spans="1:3" hidden="1" x14ac:dyDescent="0.55000000000000004">
      <c r="A1787">
        <v>4200833427</v>
      </c>
      <c r="B1787">
        <v>20</v>
      </c>
      <c r="C1787" t="s">
        <v>0</v>
      </c>
    </row>
    <row r="1788" spans="1:3" x14ac:dyDescent="0.55000000000000004">
      <c r="A1788">
        <v>4200833855</v>
      </c>
      <c r="B1788">
        <v>16</v>
      </c>
      <c r="C1788" t="s">
        <v>0</v>
      </c>
    </row>
    <row r="1789" spans="1:3" x14ac:dyDescent="0.55000000000000004">
      <c r="A1789">
        <v>4200907461</v>
      </c>
      <c r="B1789">
        <v>10</v>
      </c>
      <c r="C1789" t="s">
        <v>536</v>
      </c>
    </row>
    <row r="1790" spans="1:3" x14ac:dyDescent="0.55000000000000004">
      <c r="A1790">
        <v>4200908281</v>
      </c>
      <c r="B1790">
        <v>10</v>
      </c>
      <c r="C1790" t="s">
        <v>0</v>
      </c>
    </row>
    <row r="1791" spans="1:3" x14ac:dyDescent="0.55000000000000004">
      <c r="A1791">
        <v>4200945325</v>
      </c>
      <c r="B1791">
        <v>12</v>
      </c>
      <c r="C1791" t="s">
        <v>537</v>
      </c>
    </row>
    <row r="1792" spans="1:3" x14ac:dyDescent="0.55000000000000004">
      <c r="A1792">
        <v>4200946144</v>
      </c>
      <c r="B1792">
        <v>12</v>
      </c>
      <c r="C1792" t="s">
        <v>0</v>
      </c>
    </row>
    <row r="1793" spans="1:3" hidden="1" x14ac:dyDescent="0.55000000000000004">
      <c r="A1793">
        <v>4200996301</v>
      </c>
      <c r="B1793">
        <v>29</v>
      </c>
      <c r="C1793" t="s">
        <v>538</v>
      </c>
    </row>
    <row r="1794" spans="1:3" hidden="1" x14ac:dyDescent="0.55000000000000004">
      <c r="A1794">
        <v>4200997120</v>
      </c>
      <c r="B1794">
        <v>29</v>
      </c>
      <c r="C1794" t="s">
        <v>0</v>
      </c>
    </row>
    <row r="1795" spans="1:3" hidden="1" x14ac:dyDescent="0.55000000000000004">
      <c r="A1795">
        <v>4201022811</v>
      </c>
      <c r="B1795">
        <v>22</v>
      </c>
      <c r="C1795" t="s">
        <v>539</v>
      </c>
    </row>
    <row r="1796" spans="1:3" hidden="1" x14ac:dyDescent="0.55000000000000004">
      <c r="A1796">
        <v>4201023629</v>
      </c>
      <c r="B1796">
        <v>22</v>
      </c>
      <c r="C1796" t="s">
        <v>0</v>
      </c>
    </row>
    <row r="1797" spans="1:3" hidden="1" x14ac:dyDescent="0.55000000000000004">
      <c r="A1797">
        <v>4201050198</v>
      </c>
      <c r="B1797">
        <v>26</v>
      </c>
      <c r="C1797" t="s">
        <v>540</v>
      </c>
    </row>
    <row r="1798" spans="1:3" hidden="1" x14ac:dyDescent="0.55000000000000004">
      <c r="A1798">
        <v>4201051016</v>
      </c>
      <c r="B1798">
        <v>26</v>
      </c>
      <c r="C1798" t="s">
        <v>0</v>
      </c>
    </row>
    <row r="1799" spans="1:3" x14ac:dyDescent="0.55000000000000004">
      <c r="A1799">
        <v>4201059683</v>
      </c>
      <c r="B1799">
        <v>9</v>
      </c>
      <c r="C1799" t="s">
        <v>541</v>
      </c>
    </row>
    <row r="1800" spans="1:3" x14ac:dyDescent="0.55000000000000004">
      <c r="A1800">
        <v>4201060502</v>
      </c>
      <c r="B1800">
        <v>9</v>
      </c>
      <c r="C1800" t="s">
        <v>0</v>
      </c>
    </row>
    <row r="1801" spans="1:3" x14ac:dyDescent="0.55000000000000004">
      <c r="A1801">
        <v>4201066071</v>
      </c>
      <c r="B1801">
        <v>5</v>
      </c>
      <c r="C1801" t="s">
        <v>542</v>
      </c>
    </row>
    <row r="1802" spans="1:3" x14ac:dyDescent="0.55000000000000004">
      <c r="A1802">
        <v>4201066891</v>
      </c>
      <c r="B1802">
        <v>5</v>
      </c>
      <c r="C1802" t="s">
        <v>0</v>
      </c>
    </row>
    <row r="1803" spans="1:3" hidden="1" x14ac:dyDescent="0.55000000000000004">
      <c r="A1803">
        <v>4201079429</v>
      </c>
      <c r="B1803">
        <v>19</v>
      </c>
      <c r="C1803" t="s">
        <v>543</v>
      </c>
    </row>
    <row r="1804" spans="1:3" hidden="1" x14ac:dyDescent="0.55000000000000004">
      <c r="A1804">
        <v>4201080247</v>
      </c>
      <c r="B1804">
        <v>19</v>
      </c>
      <c r="C1804" t="s">
        <v>0</v>
      </c>
    </row>
    <row r="1805" spans="1:3" x14ac:dyDescent="0.55000000000000004">
      <c r="A1805">
        <v>4201168314</v>
      </c>
      <c r="B1805">
        <v>17</v>
      </c>
      <c r="C1805" t="s">
        <v>544</v>
      </c>
    </row>
    <row r="1806" spans="1:3" x14ac:dyDescent="0.55000000000000004">
      <c r="A1806">
        <v>4201169133</v>
      </c>
      <c r="B1806">
        <v>17</v>
      </c>
      <c r="C1806" t="s">
        <v>0</v>
      </c>
    </row>
    <row r="1807" spans="1:3" x14ac:dyDescent="0.55000000000000004">
      <c r="A1807">
        <v>4201234959</v>
      </c>
      <c r="B1807">
        <v>13</v>
      </c>
      <c r="C1807" t="s">
        <v>545</v>
      </c>
    </row>
    <row r="1808" spans="1:3" x14ac:dyDescent="0.55000000000000004">
      <c r="A1808">
        <v>4201235779</v>
      </c>
      <c r="B1808">
        <v>13</v>
      </c>
      <c r="C1808" t="s">
        <v>0</v>
      </c>
    </row>
    <row r="1809" spans="1:3" x14ac:dyDescent="0.55000000000000004">
      <c r="A1809">
        <v>4201250141</v>
      </c>
      <c r="B1809">
        <v>3</v>
      </c>
      <c r="C1809" t="s">
        <v>546</v>
      </c>
    </row>
    <row r="1810" spans="1:3" x14ac:dyDescent="0.55000000000000004">
      <c r="A1810">
        <v>4201250959</v>
      </c>
      <c r="B1810">
        <v>3</v>
      </c>
      <c r="C1810" t="s">
        <v>0</v>
      </c>
    </row>
    <row r="1811" spans="1:3" hidden="1" x14ac:dyDescent="0.55000000000000004">
      <c r="A1811">
        <v>4201267237</v>
      </c>
      <c r="B1811">
        <v>21</v>
      </c>
      <c r="C1811" t="s">
        <v>547</v>
      </c>
    </row>
    <row r="1812" spans="1:3" hidden="1" x14ac:dyDescent="0.55000000000000004">
      <c r="A1812">
        <v>4201268055</v>
      </c>
      <c r="B1812">
        <v>21</v>
      </c>
      <c r="C1812" t="s">
        <v>0</v>
      </c>
    </row>
    <row r="1813" spans="1:3" hidden="1" x14ac:dyDescent="0.55000000000000004">
      <c r="A1813">
        <v>4201304951</v>
      </c>
      <c r="B1813">
        <v>23</v>
      </c>
      <c r="C1813" t="s">
        <v>548</v>
      </c>
    </row>
    <row r="1814" spans="1:3" hidden="1" x14ac:dyDescent="0.55000000000000004">
      <c r="A1814">
        <v>4201305770</v>
      </c>
      <c r="B1814">
        <v>23</v>
      </c>
      <c r="C1814" t="s">
        <v>0</v>
      </c>
    </row>
    <row r="1815" spans="1:3" hidden="1" x14ac:dyDescent="0.55000000000000004">
      <c r="A1815">
        <v>4201337097</v>
      </c>
      <c r="B1815">
        <v>32</v>
      </c>
      <c r="C1815" t="s">
        <v>549</v>
      </c>
    </row>
    <row r="1816" spans="1:3" hidden="1" x14ac:dyDescent="0.55000000000000004">
      <c r="A1816">
        <v>4201337915</v>
      </c>
      <c r="B1816">
        <v>32</v>
      </c>
      <c r="C1816" t="s">
        <v>0</v>
      </c>
    </row>
    <row r="1817" spans="1:3" hidden="1" x14ac:dyDescent="0.55000000000000004">
      <c r="A1817">
        <v>4205394293</v>
      </c>
      <c r="B1817">
        <v>24</v>
      </c>
      <c r="C1817" t="s">
        <v>550</v>
      </c>
    </row>
    <row r="1818" spans="1:3" x14ac:dyDescent="0.55000000000000004">
      <c r="A1818">
        <v>4205423481</v>
      </c>
      <c r="B1818">
        <v>8</v>
      </c>
      <c r="C1818" t="s">
        <v>550</v>
      </c>
    </row>
    <row r="1819" spans="1:3" hidden="1" x14ac:dyDescent="0.55000000000000004">
      <c r="A1819">
        <v>4205500955</v>
      </c>
      <c r="B1819">
        <v>28</v>
      </c>
      <c r="C1819" t="s">
        <v>550</v>
      </c>
    </row>
    <row r="1820" spans="1:3" x14ac:dyDescent="0.55000000000000004">
      <c r="A1820">
        <v>4205541172</v>
      </c>
      <c r="B1820">
        <v>11</v>
      </c>
      <c r="C1820" t="s">
        <v>550</v>
      </c>
    </row>
    <row r="1821" spans="1:3" hidden="1" x14ac:dyDescent="0.55000000000000004">
      <c r="A1821">
        <v>4205564573</v>
      </c>
      <c r="B1821">
        <v>31</v>
      </c>
      <c r="C1821" t="s">
        <v>550</v>
      </c>
    </row>
    <row r="1822" spans="1:3" x14ac:dyDescent="0.55000000000000004">
      <c r="A1822">
        <v>4205586832</v>
      </c>
      <c r="B1822">
        <v>2</v>
      </c>
      <c r="C1822" t="s">
        <v>550</v>
      </c>
    </row>
    <row r="1823" spans="1:3" x14ac:dyDescent="0.55000000000000004">
      <c r="A1823">
        <v>4205601368</v>
      </c>
      <c r="B1823">
        <v>6</v>
      </c>
      <c r="C1823" t="s">
        <v>550</v>
      </c>
    </row>
    <row r="1824" spans="1:3" hidden="1" x14ac:dyDescent="0.55000000000000004">
      <c r="A1824">
        <v>4205604598</v>
      </c>
      <c r="B1824">
        <v>30</v>
      </c>
      <c r="C1824" t="s">
        <v>550</v>
      </c>
    </row>
    <row r="1825" spans="1:3" hidden="1" x14ac:dyDescent="0.55000000000000004">
      <c r="A1825">
        <v>4205637696</v>
      </c>
      <c r="B1825">
        <v>33</v>
      </c>
      <c r="C1825" t="s">
        <v>551</v>
      </c>
    </row>
    <row r="1826" spans="1:3" hidden="1" x14ac:dyDescent="0.55000000000000004">
      <c r="A1826">
        <v>4205685974</v>
      </c>
      <c r="B1826">
        <v>18</v>
      </c>
      <c r="C1826" t="s">
        <v>550</v>
      </c>
    </row>
    <row r="1827" spans="1:3" x14ac:dyDescent="0.55000000000000004">
      <c r="A1827">
        <v>4205699068</v>
      </c>
      <c r="B1827">
        <v>4</v>
      </c>
      <c r="C1827" t="s">
        <v>550</v>
      </c>
    </row>
    <row r="1828" spans="1:3" x14ac:dyDescent="0.55000000000000004">
      <c r="A1828">
        <v>4205732908</v>
      </c>
      <c r="B1828">
        <v>1</v>
      </c>
      <c r="C1828" t="s">
        <v>550</v>
      </c>
    </row>
    <row r="1829" spans="1:3" hidden="1" x14ac:dyDescent="0.55000000000000004">
      <c r="A1829">
        <v>4205744942</v>
      </c>
      <c r="B1829">
        <v>27</v>
      </c>
      <c r="C1829" t="s">
        <v>550</v>
      </c>
    </row>
    <row r="1830" spans="1:3" x14ac:dyDescent="0.55000000000000004">
      <c r="A1830">
        <v>4205752482</v>
      </c>
      <c r="B1830">
        <v>7</v>
      </c>
      <c r="C1830" t="s">
        <v>550</v>
      </c>
    </row>
    <row r="1831" spans="1:3" x14ac:dyDescent="0.55000000000000004">
      <c r="A1831">
        <v>4205800809</v>
      </c>
      <c r="B1831">
        <v>14</v>
      </c>
      <c r="C1831" t="s">
        <v>550</v>
      </c>
    </row>
    <row r="1832" spans="1:3" x14ac:dyDescent="0.55000000000000004">
      <c r="A1832">
        <v>4205813261</v>
      </c>
      <c r="B1832">
        <v>15</v>
      </c>
      <c r="C1832" t="s">
        <v>550</v>
      </c>
    </row>
    <row r="1833" spans="1:3" hidden="1" x14ac:dyDescent="0.55000000000000004">
      <c r="A1833">
        <v>4205825359</v>
      </c>
      <c r="B1833">
        <v>33</v>
      </c>
      <c r="C1833" t="s">
        <v>552</v>
      </c>
    </row>
    <row r="1834" spans="1:3" hidden="1" x14ac:dyDescent="0.55000000000000004">
      <c r="A1834">
        <v>4205826878</v>
      </c>
      <c r="B1834">
        <v>25</v>
      </c>
      <c r="C1834" t="s">
        <v>550</v>
      </c>
    </row>
    <row r="1835" spans="1:3" hidden="1" x14ac:dyDescent="0.55000000000000004">
      <c r="A1835">
        <v>4205832320</v>
      </c>
      <c r="B1835">
        <v>20</v>
      </c>
      <c r="C1835" t="s">
        <v>550</v>
      </c>
    </row>
    <row r="1836" spans="1:3" x14ac:dyDescent="0.55000000000000004">
      <c r="A1836">
        <v>4205834482</v>
      </c>
      <c r="B1836">
        <v>16</v>
      </c>
      <c r="C1836" t="s">
        <v>550</v>
      </c>
    </row>
    <row r="1837" spans="1:3" hidden="1" x14ac:dyDescent="0.55000000000000004">
      <c r="A1837">
        <v>4205878090</v>
      </c>
      <c r="B1837">
        <v>33</v>
      </c>
      <c r="C1837" t="s">
        <v>553</v>
      </c>
    </row>
    <row r="1838" spans="1:3" x14ac:dyDescent="0.55000000000000004">
      <c r="A1838">
        <v>4205907192</v>
      </c>
      <c r="B1838">
        <v>10</v>
      </c>
      <c r="C1838" t="s">
        <v>550</v>
      </c>
    </row>
    <row r="1839" spans="1:3" x14ac:dyDescent="0.55000000000000004">
      <c r="A1839">
        <v>4205945047</v>
      </c>
      <c r="B1839">
        <v>12</v>
      </c>
      <c r="C1839" t="s">
        <v>550</v>
      </c>
    </row>
    <row r="1840" spans="1:3" hidden="1" x14ac:dyDescent="0.55000000000000004">
      <c r="A1840">
        <v>4205996714</v>
      </c>
      <c r="B1840">
        <v>29</v>
      </c>
      <c r="C1840" t="s">
        <v>550</v>
      </c>
    </row>
    <row r="1841" spans="1:3" hidden="1" x14ac:dyDescent="0.55000000000000004">
      <c r="A1841">
        <v>4206022891</v>
      </c>
      <c r="B1841">
        <v>22</v>
      </c>
      <c r="C1841" t="s">
        <v>550</v>
      </c>
    </row>
    <row r="1842" spans="1:3" hidden="1" x14ac:dyDescent="0.55000000000000004">
      <c r="A1842">
        <v>4206049754</v>
      </c>
      <c r="B1842">
        <v>26</v>
      </c>
      <c r="C1842" t="s">
        <v>550</v>
      </c>
    </row>
    <row r="1843" spans="1:3" x14ac:dyDescent="0.55000000000000004">
      <c r="A1843">
        <v>4206059189</v>
      </c>
      <c r="B1843">
        <v>9</v>
      </c>
      <c r="C1843" t="s">
        <v>550</v>
      </c>
    </row>
    <row r="1844" spans="1:3" x14ac:dyDescent="0.55000000000000004">
      <c r="A1844">
        <v>4206065823</v>
      </c>
      <c r="B1844">
        <v>5</v>
      </c>
      <c r="C1844" t="s">
        <v>550</v>
      </c>
    </row>
    <row r="1845" spans="1:3" hidden="1" x14ac:dyDescent="0.55000000000000004">
      <c r="A1845">
        <v>4206078671</v>
      </c>
      <c r="B1845">
        <v>19</v>
      </c>
      <c r="C1845" t="s">
        <v>550</v>
      </c>
    </row>
    <row r="1846" spans="1:3" hidden="1" x14ac:dyDescent="0.55000000000000004">
      <c r="A1846">
        <v>4206118601</v>
      </c>
      <c r="B1846">
        <v>33</v>
      </c>
      <c r="C1846" t="s">
        <v>554</v>
      </c>
    </row>
    <row r="1847" spans="1:3" x14ac:dyDescent="0.55000000000000004">
      <c r="A1847">
        <v>4206170589</v>
      </c>
      <c r="B1847">
        <v>17</v>
      </c>
      <c r="C1847" t="s">
        <v>550</v>
      </c>
    </row>
    <row r="1848" spans="1:3" x14ac:dyDescent="0.55000000000000004">
      <c r="A1848">
        <v>4206234584</v>
      </c>
      <c r="B1848">
        <v>13</v>
      </c>
      <c r="C1848" t="s">
        <v>550</v>
      </c>
    </row>
    <row r="1849" spans="1:3" x14ac:dyDescent="0.55000000000000004">
      <c r="A1849">
        <v>4206250050</v>
      </c>
      <c r="B1849">
        <v>3</v>
      </c>
      <c r="C1849" t="s">
        <v>550</v>
      </c>
    </row>
    <row r="1850" spans="1:3" hidden="1" x14ac:dyDescent="0.55000000000000004">
      <c r="A1850">
        <v>4206266093</v>
      </c>
      <c r="B1850">
        <v>21</v>
      </c>
      <c r="C1850" t="s">
        <v>550</v>
      </c>
    </row>
    <row r="1851" spans="1:3" hidden="1" x14ac:dyDescent="0.55000000000000004">
      <c r="A1851">
        <v>4206304759</v>
      </c>
      <c r="B1851">
        <v>23</v>
      </c>
      <c r="C1851" t="s">
        <v>550</v>
      </c>
    </row>
    <row r="1852" spans="1:3" hidden="1" x14ac:dyDescent="0.55000000000000004">
      <c r="A1852">
        <v>4206358899</v>
      </c>
      <c r="B1852">
        <v>33</v>
      </c>
      <c r="C1852" t="s">
        <v>555</v>
      </c>
    </row>
    <row r="1853" spans="1:3" hidden="1" x14ac:dyDescent="0.55000000000000004">
      <c r="A1853">
        <v>4206360142</v>
      </c>
      <c r="B1853">
        <v>32</v>
      </c>
      <c r="C1853" t="s">
        <v>550</v>
      </c>
    </row>
    <row r="1854" spans="1:3" hidden="1" x14ac:dyDescent="0.55000000000000004">
      <c r="A1854">
        <v>4206385167</v>
      </c>
      <c r="B1854">
        <v>33</v>
      </c>
      <c r="C1854" t="s">
        <v>556</v>
      </c>
    </row>
    <row r="1855" spans="1:3" hidden="1" x14ac:dyDescent="0.55000000000000004">
      <c r="A1855">
        <v>4206476599</v>
      </c>
      <c r="B1855">
        <v>33</v>
      </c>
      <c r="C1855" t="s">
        <v>557</v>
      </c>
    </row>
    <row r="1856" spans="1:3" hidden="1" x14ac:dyDescent="0.55000000000000004">
      <c r="A1856">
        <v>4206592810</v>
      </c>
      <c r="B1856">
        <v>33</v>
      </c>
      <c r="C1856" t="s">
        <v>558</v>
      </c>
    </row>
    <row r="1857" spans="1:3" hidden="1" x14ac:dyDescent="0.55000000000000004">
      <c r="A1857">
        <v>4207333163</v>
      </c>
      <c r="B1857">
        <v>33</v>
      </c>
      <c r="C1857" t="s">
        <v>559</v>
      </c>
    </row>
    <row r="1858" spans="1:3" hidden="1" x14ac:dyDescent="0.55000000000000004">
      <c r="A1858">
        <v>4207448670</v>
      </c>
      <c r="B1858">
        <v>33</v>
      </c>
      <c r="C1858" t="s">
        <v>560</v>
      </c>
    </row>
    <row r="1859" spans="1:3" hidden="1" x14ac:dyDescent="0.55000000000000004">
      <c r="A1859">
        <v>4207563891</v>
      </c>
      <c r="B1859">
        <v>33</v>
      </c>
      <c r="C1859" t="s">
        <v>561</v>
      </c>
    </row>
    <row r="1860" spans="1:3" hidden="1" x14ac:dyDescent="0.55000000000000004">
      <c r="A1860">
        <v>4207929333</v>
      </c>
      <c r="B1860">
        <v>33</v>
      </c>
      <c r="C1860" t="s">
        <v>562</v>
      </c>
    </row>
    <row r="1861" spans="1:3" hidden="1" x14ac:dyDescent="0.55000000000000004">
      <c r="A1861">
        <v>4208419401</v>
      </c>
      <c r="B1861">
        <v>33</v>
      </c>
      <c r="C1861" t="s">
        <v>563</v>
      </c>
    </row>
    <row r="1862" spans="1:3" hidden="1" x14ac:dyDescent="0.55000000000000004">
      <c r="A1862">
        <v>4209661549</v>
      </c>
      <c r="B1862">
        <v>33</v>
      </c>
      <c r="C1862" t="s">
        <v>564</v>
      </c>
    </row>
    <row r="1863" spans="1:3" hidden="1" x14ac:dyDescent="0.55000000000000004">
      <c r="A1863">
        <v>4210150173</v>
      </c>
      <c r="B1863">
        <v>33</v>
      </c>
      <c r="C1863" t="s">
        <v>565</v>
      </c>
    </row>
    <row r="1864" spans="1:3" hidden="1" x14ac:dyDescent="0.55000000000000004">
      <c r="A1864">
        <v>4214765610</v>
      </c>
      <c r="B1864">
        <v>33</v>
      </c>
      <c r="C1864" t="s">
        <v>566</v>
      </c>
    </row>
    <row r="1865" spans="1:3" hidden="1" x14ac:dyDescent="0.55000000000000004">
      <c r="A1865">
        <v>4230392243</v>
      </c>
      <c r="B1865">
        <v>24</v>
      </c>
      <c r="C1865" t="s">
        <v>49</v>
      </c>
    </row>
    <row r="1866" spans="1:3" x14ac:dyDescent="0.55000000000000004">
      <c r="A1866">
        <v>4230422173</v>
      </c>
      <c r="B1866">
        <v>8</v>
      </c>
      <c r="C1866" t="s">
        <v>49</v>
      </c>
    </row>
    <row r="1867" spans="1:3" hidden="1" x14ac:dyDescent="0.55000000000000004">
      <c r="A1867">
        <v>4230498906</v>
      </c>
      <c r="B1867">
        <v>28</v>
      </c>
      <c r="C1867" t="s">
        <v>49</v>
      </c>
    </row>
    <row r="1868" spans="1:3" x14ac:dyDescent="0.55000000000000004">
      <c r="A1868">
        <v>4230539864</v>
      </c>
      <c r="B1868">
        <v>11</v>
      </c>
      <c r="C1868" t="s">
        <v>49</v>
      </c>
    </row>
    <row r="1869" spans="1:3" hidden="1" x14ac:dyDescent="0.55000000000000004">
      <c r="A1869">
        <v>4230560881</v>
      </c>
      <c r="B1869">
        <v>31</v>
      </c>
      <c r="C1869" t="s">
        <v>49</v>
      </c>
    </row>
    <row r="1870" spans="1:3" x14ac:dyDescent="0.55000000000000004">
      <c r="A1870">
        <v>4230585538</v>
      </c>
      <c r="B1870">
        <v>2</v>
      </c>
      <c r="C1870" t="s">
        <v>49</v>
      </c>
    </row>
    <row r="1871" spans="1:3" x14ac:dyDescent="0.55000000000000004">
      <c r="A1871">
        <v>4230600060</v>
      </c>
      <c r="B1871">
        <v>6</v>
      </c>
      <c r="C1871" t="s">
        <v>49</v>
      </c>
    </row>
    <row r="1872" spans="1:3" hidden="1" x14ac:dyDescent="0.55000000000000004">
      <c r="A1872">
        <v>4230601342</v>
      </c>
      <c r="B1872">
        <v>30</v>
      </c>
      <c r="C1872" t="s">
        <v>49</v>
      </c>
    </row>
    <row r="1873" spans="1:3" hidden="1" x14ac:dyDescent="0.55000000000000004">
      <c r="A1873">
        <v>4230683721</v>
      </c>
      <c r="B1873">
        <v>18</v>
      </c>
      <c r="C1873" t="s">
        <v>49</v>
      </c>
    </row>
    <row r="1874" spans="1:3" x14ac:dyDescent="0.55000000000000004">
      <c r="A1874">
        <v>4230697760</v>
      </c>
      <c r="B1874">
        <v>4</v>
      </c>
      <c r="C1874" t="s">
        <v>49</v>
      </c>
    </row>
    <row r="1875" spans="1:3" x14ac:dyDescent="0.55000000000000004">
      <c r="A1875">
        <v>4230731600</v>
      </c>
      <c r="B1875">
        <v>1</v>
      </c>
      <c r="C1875" t="s">
        <v>49</v>
      </c>
    </row>
    <row r="1876" spans="1:3" hidden="1" x14ac:dyDescent="0.55000000000000004">
      <c r="A1876">
        <v>4230742849</v>
      </c>
      <c r="B1876">
        <v>27</v>
      </c>
      <c r="C1876" t="s">
        <v>49</v>
      </c>
    </row>
    <row r="1877" spans="1:3" x14ac:dyDescent="0.55000000000000004">
      <c r="A1877">
        <v>4230751174</v>
      </c>
      <c r="B1877">
        <v>7</v>
      </c>
      <c r="C1877" t="s">
        <v>49</v>
      </c>
    </row>
    <row r="1878" spans="1:3" x14ac:dyDescent="0.55000000000000004">
      <c r="A1878">
        <v>4230799501</v>
      </c>
      <c r="B1878">
        <v>14</v>
      </c>
      <c r="C1878" t="s">
        <v>49</v>
      </c>
    </row>
    <row r="1879" spans="1:3" x14ac:dyDescent="0.55000000000000004">
      <c r="A1879">
        <v>4230811953</v>
      </c>
      <c r="B1879">
        <v>15</v>
      </c>
      <c r="C1879" t="s">
        <v>49</v>
      </c>
    </row>
    <row r="1880" spans="1:3" hidden="1" x14ac:dyDescent="0.55000000000000004">
      <c r="A1880">
        <v>4230824754</v>
      </c>
      <c r="B1880">
        <v>25</v>
      </c>
      <c r="C1880" t="s">
        <v>49</v>
      </c>
    </row>
    <row r="1881" spans="1:3" hidden="1" x14ac:dyDescent="0.55000000000000004">
      <c r="A1881">
        <v>4230829696</v>
      </c>
      <c r="B1881">
        <v>20</v>
      </c>
      <c r="C1881" t="s">
        <v>49</v>
      </c>
    </row>
    <row r="1882" spans="1:3" x14ac:dyDescent="0.55000000000000004">
      <c r="A1882">
        <v>4230830158</v>
      </c>
      <c r="B1882">
        <v>16</v>
      </c>
      <c r="C1882" t="s">
        <v>49</v>
      </c>
    </row>
    <row r="1883" spans="1:3" x14ac:dyDescent="0.55000000000000004">
      <c r="A1883">
        <v>4230905884</v>
      </c>
      <c r="B1883">
        <v>10</v>
      </c>
      <c r="C1883" t="s">
        <v>49</v>
      </c>
    </row>
    <row r="1884" spans="1:3" x14ac:dyDescent="0.55000000000000004">
      <c r="A1884">
        <v>4230943753</v>
      </c>
      <c r="B1884">
        <v>12</v>
      </c>
      <c r="C1884" t="s">
        <v>49</v>
      </c>
    </row>
    <row r="1885" spans="1:3" hidden="1" x14ac:dyDescent="0.55000000000000004">
      <c r="A1885">
        <v>4230994183</v>
      </c>
      <c r="B1885">
        <v>29</v>
      </c>
      <c r="C1885" t="s">
        <v>49</v>
      </c>
    </row>
    <row r="1886" spans="1:3" hidden="1" x14ac:dyDescent="0.55000000000000004">
      <c r="A1886">
        <v>4231020273</v>
      </c>
      <c r="B1886">
        <v>22</v>
      </c>
      <c r="C1886" t="s">
        <v>49</v>
      </c>
    </row>
    <row r="1887" spans="1:3" hidden="1" x14ac:dyDescent="0.55000000000000004">
      <c r="A1887">
        <v>4231047724</v>
      </c>
      <c r="B1887">
        <v>26</v>
      </c>
      <c r="C1887" t="s">
        <v>49</v>
      </c>
    </row>
    <row r="1888" spans="1:3" x14ac:dyDescent="0.55000000000000004">
      <c r="A1888">
        <v>4231057881</v>
      </c>
      <c r="B1888">
        <v>9</v>
      </c>
      <c r="C1888" t="s">
        <v>49</v>
      </c>
    </row>
    <row r="1889" spans="1:3" x14ac:dyDescent="0.55000000000000004">
      <c r="A1889">
        <v>4231064515</v>
      </c>
      <c r="B1889">
        <v>5</v>
      </c>
      <c r="C1889" t="s">
        <v>49</v>
      </c>
    </row>
    <row r="1890" spans="1:3" hidden="1" x14ac:dyDescent="0.55000000000000004">
      <c r="A1890">
        <v>4231076274</v>
      </c>
      <c r="B1890">
        <v>19</v>
      </c>
      <c r="C1890" t="s">
        <v>49</v>
      </c>
    </row>
    <row r="1891" spans="1:3" x14ac:dyDescent="0.55000000000000004">
      <c r="A1891">
        <v>4231166265</v>
      </c>
      <c r="B1891">
        <v>17</v>
      </c>
      <c r="C1891" t="s">
        <v>49</v>
      </c>
    </row>
    <row r="1892" spans="1:3" x14ac:dyDescent="0.55000000000000004">
      <c r="A1892">
        <v>4231233290</v>
      </c>
      <c r="B1892">
        <v>13</v>
      </c>
      <c r="C1892" t="s">
        <v>49</v>
      </c>
    </row>
    <row r="1893" spans="1:3" x14ac:dyDescent="0.55000000000000004">
      <c r="A1893">
        <v>4231248742</v>
      </c>
      <c r="B1893">
        <v>3</v>
      </c>
      <c r="C1893" t="s">
        <v>49</v>
      </c>
    </row>
    <row r="1894" spans="1:3" hidden="1" x14ac:dyDescent="0.55000000000000004">
      <c r="A1894">
        <v>4231263886</v>
      </c>
      <c r="B1894">
        <v>21</v>
      </c>
      <c r="C1894" t="s">
        <v>49</v>
      </c>
    </row>
    <row r="1895" spans="1:3" hidden="1" x14ac:dyDescent="0.55000000000000004">
      <c r="A1895">
        <v>4231302487</v>
      </c>
      <c r="B1895">
        <v>23</v>
      </c>
      <c r="C1895" t="s">
        <v>49</v>
      </c>
    </row>
    <row r="1896" spans="1:3" hidden="1" x14ac:dyDescent="0.55000000000000004">
      <c r="A1896">
        <v>4231334927</v>
      </c>
      <c r="B1896">
        <v>32</v>
      </c>
      <c r="C1896" t="s">
        <v>49</v>
      </c>
    </row>
    <row r="1897" spans="1:3" hidden="1" x14ac:dyDescent="0.55000000000000004">
      <c r="A1897">
        <v>4500361026</v>
      </c>
      <c r="B1897">
        <v>24</v>
      </c>
      <c r="C1897" t="s">
        <v>0</v>
      </c>
    </row>
    <row r="1898" spans="1:3" x14ac:dyDescent="0.55000000000000004">
      <c r="A1898">
        <v>4500390955</v>
      </c>
      <c r="B1898">
        <v>8</v>
      </c>
      <c r="C1898" t="s">
        <v>0</v>
      </c>
    </row>
    <row r="1899" spans="1:3" hidden="1" x14ac:dyDescent="0.55000000000000004">
      <c r="A1899">
        <v>4500394478</v>
      </c>
      <c r="B1899">
        <v>24</v>
      </c>
      <c r="C1899" t="s">
        <v>567</v>
      </c>
    </row>
    <row r="1900" spans="1:3" x14ac:dyDescent="0.55000000000000004">
      <c r="A1900">
        <v>4500426008</v>
      </c>
      <c r="B1900">
        <v>8</v>
      </c>
      <c r="C1900" t="s">
        <v>568</v>
      </c>
    </row>
    <row r="1901" spans="1:3" hidden="1" x14ac:dyDescent="0.55000000000000004">
      <c r="A1901">
        <v>4500467693</v>
      </c>
      <c r="B1901">
        <v>28</v>
      </c>
      <c r="C1901" t="s">
        <v>0</v>
      </c>
    </row>
    <row r="1902" spans="1:3" hidden="1" x14ac:dyDescent="0.55000000000000004">
      <c r="A1902">
        <v>4500501152</v>
      </c>
      <c r="B1902">
        <v>28</v>
      </c>
      <c r="C1902" t="s">
        <v>569</v>
      </c>
    </row>
    <row r="1903" spans="1:3" x14ac:dyDescent="0.55000000000000004">
      <c r="A1903">
        <v>4500508648</v>
      </c>
      <c r="B1903">
        <v>11</v>
      </c>
      <c r="C1903" t="s">
        <v>0</v>
      </c>
    </row>
    <row r="1904" spans="1:3" hidden="1" x14ac:dyDescent="0.55000000000000004">
      <c r="A1904">
        <v>4500529656</v>
      </c>
      <c r="B1904">
        <v>31</v>
      </c>
      <c r="C1904" t="s">
        <v>0</v>
      </c>
    </row>
    <row r="1905" spans="1:3" x14ac:dyDescent="0.55000000000000004">
      <c r="A1905">
        <v>4500543285</v>
      </c>
      <c r="B1905">
        <v>11</v>
      </c>
      <c r="C1905" t="s">
        <v>570</v>
      </c>
    </row>
    <row r="1906" spans="1:3" x14ac:dyDescent="0.55000000000000004">
      <c r="A1906">
        <v>4500554306</v>
      </c>
      <c r="B1906">
        <v>2</v>
      </c>
      <c r="C1906" t="s">
        <v>0</v>
      </c>
    </row>
    <row r="1907" spans="1:3" hidden="1" x14ac:dyDescent="0.55000000000000004">
      <c r="A1907">
        <v>4500565092</v>
      </c>
      <c r="B1907">
        <v>31</v>
      </c>
      <c r="C1907" t="s">
        <v>571</v>
      </c>
    </row>
    <row r="1908" spans="1:3" x14ac:dyDescent="0.55000000000000004">
      <c r="A1908">
        <v>4500568845</v>
      </c>
      <c r="B1908">
        <v>6</v>
      </c>
      <c r="C1908" t="s">
        <v>0</v>
      </c>
    </row>
    <row r="1909" spans="1:3" hidden="1" x14ac:dyDescent="0.55000000000000004">
      <c r="A1909">
        <v>4500570117</v>
      </c>
      <c r="B1909">
        <v>30</v>
      </c>
      <c r="C1909" t="s">
        <v>0</v>
      </c>
    </row>
    <row r="1910" spans="1:3" x14ac:dyDescent="0.55000000000000004">
      <c r="A1910">
        <v>4500589642</v>
      </c>
      <c r="B1910">
        <v>2</v>
      </c>
      <c r="C1910" t="s">
        <v>572</v>
      </c>
    </row>
    <row r="1911" spans="1:3" x14ac:dyDescent="0.55000000000000004">
      <c r="A1911">
        <v>4500603967</v>
      </c>
      <c r="B1911">
        <v>6</v>
      </c>
      <c r="C1911" t="s">
        <v>573</v>
      </c>
    </row>
    <row r="1912" spans="1:3" hidden="1" x14ac:dyDescent="0.55000000000000004">
      <c r="A1912">
        <v>4500605467</v>
      </c>
      <c r="B1912">
        <v>30</v>
      </c>
      <c r="C1912" t="s">
        <v>574</v>
      </c>
    </row>
    <row r="1913" spans="1:3" hidden="1" x14ac:dyDescent="0.55000000000000004">
      <c r="A1913">
        <v>4500652506</v>
      </c>
      <c r="B1913">
        <v>18</v>
      </c>
      <c r="C1913" t="s">
        <v>0</v>
      </c>
    </row>
    <row r="1914" spans="1:3" x14ac:dyDescent="0.55000000000000004">
      <c r="A1914">
        <v>4500666544</v>
      </c>
      <c r="B1914">
        <v>4</v>
      </c>
      <c r="C1914" t="s">
        <v>0</v>
      </c>
    </row>
    <row r="1915" spans="1:3" hidden="1" x14ac:dyDescent="0.55000000000000004">
      <c r="A1915">
        <v>4500686211</v>
      </c>
      <c r="B1915">
        <v>18</v>
      </c>
      <c r="C1915" t="s">
        <v>575</v>
      </c>
    </row>
    <row r="1916" spans="1:3" x14ac:dyDescent="0.55000000000000004">
      <c r="A1916">
        <v>4500700382</v>
      </c>
      <c r="B1916">
        <v>1</v>
      </c>
      <c r="C1916" t="s">
        <v>0</v>
      </c>
    </row>
    <row r="1917" spans="1:3" x14ac:dyDescent="0.55000000000000004">
      <c r="A1917">
        <v>4500701772</v>
      </c>
      <c r="B1917">
        <v>4</v>
      </c>
      <c r="C1917" t="s">
        <v>576</v>
      </c>
    </row>
    <row r="1918" spans="1:3" hidden="1" x14ac:dyDescent="0.55000000000000004">
      <c r="A1918">
        <v>4500711601</v>
      </c>
      <c r="B1918">
        <v>27</v>
      </c>
      <c r="C1918" t="s">
        <v>0</v>
      </c>
    </row>
    <row r="1919" spans="1:3" x14ac:dyDescent="0.55000000000000004">
      <c r="A1919">
        <v>4500719956</v>
      </c>
      <c r="B1919">
        <v>7</v>
      </c>
      <c r="C1919" t="s">
        <v>0</v>
      </c>
    </row>
    <row r="1920" spans="1:3" x14ac:dyDescent="0.55000000000000004">
      <c r="A1920">
        <v>4500735012</v>
      </c>
      <c r="B1920">
        <v>1</v>
      </c>
      <c r="C1920" t="s">
        <v>577</v>
      </c>
    </row>
    <row r="1921" spans="1:3" hidden="1" x14ac:dyDescent="0.55000000000000004">
      <c r="A1921">
        <v>4500745330</v>
      </c>
      <c r="B1921">
        <v>27</v>
      </c>
      <c r="C1921" t="s">
        <v>578</v>
      </c>
    </row>
    <row r="1922" spans="1:3" x14ac:dyDescent="0.55000000000000004">
      <c r="A1922">
        <v>4500754658</v>
      </c>
      <c r="B1922">
        <v>7</v>
      </c>
      <c r="C1922" t="s">
        <v>579</v>
      </c>
    </row>
    <row r="1923" spans="1:3" x14ac:dyDescent="0.55000000000000004">
      <c r="A1923">
        <v>4500768283</v>
      </c>
      <c r="B1923">
        <v>14</v>
      </c>
      <c r="C1923" t="s">
        <v>0</v>
      </c>
    </row>
    <row r="1924" spans="1:3" x14ac:dyDescent="0.55000000000000004">
      <c r="A1924">
        <v>4500780735</v>
      </c>
      <c r="B1924">
        <v>15</v>
      </c>
      <c r="C1924" t="s">
        <v>0</v>
      </c>
    </row>
    <row r="1925" spans="1:3" hidden="1" x14ac:dyDescent="0.55000000000000004">
      <c r="A1925">
        <v>4500793494</v>
      </c>
      <c r="B1925">
        <v>25</v>
      </c>
      <c r="C1925" t="s">
        <v>0</v>
      </c>
    </row>
    <row r="1926" spans="1:3" hidden="1" x14ac:dyDescent="0.55000000000000004">
      <c r="A1926">
        <v>4500798486</v>
      </c>
      <c r="B1926">
        <v>20</v>
      </c>
      <c r="C1926" t="s">
        <v>0</v>
      </c>
    </row>
    <row r="1927" spans="1:3" x14ac:dyDescent="0.55000000000000004">
      <c r="A1927">
        <v>4500798941</v>
      </c>
      <c r="B1927">
        <v>16</v>
      </c>
      <c r="C1927" t="s">
        <v>0</v>
      </c>
    </row>
    <row r="1928" spans="1:3" x14ac:dyDescent="0.55000000000000004">
      <c r="A1928">
        <v>4500803334</v>
      </c>
      <c r="B1928">
        <v>14</v>
      </c>
      <c r="C1928" t="s">
        <v>580</v>
      </c>
    </row>
    <row r="1929" spans="1:3" x14ac:dyDescent="0.55000000000000004">
      <c r="A1929">
        <v>4500815760</v>
      </c>
      <c r="B1929">
        <v>15</v>
      </c>
      <c r="C1929" t="s">
        <v>581</v>
      </c>
    </row>
    <row r="1930" spans="1:3" hidden="1" x14ac:dyDescent="0.55000000000000004">
      <c r="A1930">
        <v>4500828531</v>
      </c>
      <c r="B1930">
        <v>25</v>
      </c>
      <c r="C1930" t="s">
        <v>582</v>
      </c>
    </row>
    <row r="1931" spans="1:3" hidden="1" x14ac:dyDescent="0.55000000000000004">
      <c r="A1931">
        <v>4500831924</v>
      </c>
      <c r="B1931">
        <v>20</v>
      </c>
      <c r="C1931" t="s">
        <v>583</v>
      </c>
    </row>
    <row r="1932" spans="1:3" x14ac:dyDescent="0.55000000000000004">
      <c r="A1932">
        <v>4500834379</v>
      </c>
      <c r="B1932">
        <v>16</v>
      </c>
      <c r="C1932" t="s">
        <v>584</v>
      </c>
    </row>
    <row r="1933" spans="1:3" x14ac:dyDescent="0.55000000000000004">
      <c r="A1933">
        <v>4500874666</v>
      </c>
      <c r="B1933">
        <v>10</v>
      </c>
      <c r="C1933" t="s">
        <v>0</v>
      </c>
    </row>
    <row r="1934" spans="1:3" x14ac:dyDescent="0.55000000000000004">
      <c r="A1934">
        <v>4500909300</v>
      </c>
      <c r="B1934">
        <v>10</v>
      </c>
      <c r="C1934" t="s">
        <v>585</v>
      </c>
    </row>
    <row r="1935" spans="1:3" x14ac:dyDescent="0.55000000000000004">
      <c r="A1935">
        <v>4500912521</v>
      </c>
      <c r="B1935">
        <v>12</v>
      </c>
      <c r="C1935" t="s">
        <v>0</v>
      </c>
    </row>
    <row r="1936" spans="1:3" x14ac:dyDescent="0.55000000000000004">
      <c r="A1936">
        <v>4500947842</v>
      </c>
      <c r="B1936">
        <v>12</v>
      </c>
      <c r="C1936" t="s">
        <v>586</v>
      </c>
    </row>
    <row r="1937" spans="1:3" hidden="1" x14ac:dyDescent="0.55000000000000004">
      <c r="A1937">
        <v>4500962966</v>
      </c>
      <c r="B1937">
        <v>29</v>
      </c>
      <c r="C1937" t="s">
        <v>0</v>
      </c>
    </row>
    <row r="1938" spans="1:3" hidden="1" x14ac:dyDescent="0.55000000000000004">
      <c r="A1938">
        <v>4500989063</v>
      </c>
      <c r="B1938">
        <v>22</v>
      </c>
      <c r="C1938" t="s">
        <v>0</v>
      </c>
    </row>
    <row r="1939" spans="1:3" hidden="1" x14ac:dyDescent="0.55000000000000004">
      <c r="A1939">
        <v>4500997555</v>
      </c>
      <c r="B1939">
        <v>29</v>
      </c>
      <c r="C1939" t="s">
        <v>587</v>
      </c>
    </row>
    <row r="1940" spans="1:3" hidden="1" x14ac:dyDescent="0.55000000000000004">
      <c r="A1940">
        <v>4501016461</v>
      </c>
      <c r="B1940">
        <v>26</v>
      </c>
      <c r="C1940" t="s">
        <v>0</v>
      </c>
    </row>
    <row r="1941" spans="1:3" hidden="1" x14ac:dyDescent="0.55000000000000004">
      <c r="A1941">
        <v>4501023002</v>
      </c>
      <c r="B1941">
        <v>22</v>
      </c>
      <c r="C1941" t="s">
        <v>588</v>
      </c>
    </row>
    <row r="1942" spans="1:3" x14ac:dyDescent="0.55000000000000004">
      <c r="A1942">
        <v>4501026663</v>
      </c>
      <c r="B1942">
        <v>9</v>
      </c>
      <c r="C1942" t="s">
        <v>0</v>
      </c>
    </row>
    <row r="1943" spans="1:3" x14ac:dyDescent="0.55000000000000004">
      <c r="A1943">
        <v>4501033297</v>
      </c>
      <c r="B1943">
        <v>5</v>
      </c>
      <c r="C1943" t="s">
        <v>0</v>
      </c>
    </row>
    <row r="1944" spans="1:3" hidden="1" x14ac:dyDescent="0.55000000000000004">
      <c r="A1944">
        <v>4501045064</v>
      </c>
      <c r="B1944">
        <v>19</v>
      </c>
      <c r="C1944" t="s">
        <v>0</v>
      </c>
    </row>
    <row r="1945" spans="1:3" hidden="1" x14ac:dyDescent="0.55000000000000004">
      <c r="A1945">
        <v>4501051386</v>
      </c>
      <c r="B1945">
        <v>26</v>
      </c>
      <c r="C1945" t="s">
        <v>589</v>
      </c>
    </row>
    <row r="1946" spans="1:3" x14ac:dyDescent="0.55000000000000004">
      <c r="A1946">
        <v>4501061819</v>
      </c>
      <c r="B1946">
        <v>9</v>
      </c>
      <c r="C1946" t="s">
        <v>590</v>
      </c>
    </row>
    <row r="1947" spans="1:3" x14ac:dyDescent="0.55000000000000004">
      <c r="A1947">
        <v>4501068334</v>
      </c>
      <c r="B1947">
        <v>5</v>
      </c>
      <c r="C1947" t="s">
        <v>591</v>
      </c>
    </row>
    <row r="1948" spans="1:3" hidden="1" x14ac:dyDescent="0.55000000000000004">
      <c r="A1948">
        <v>4501078498</v>
      </c>
      <c r="B1948">
        <v>19</v>
      </c>
      <c r="C1948" t="s">
        <v>592</v>
      </c>
    </row>
    <row r="1949" spans="1:3" x14ac:dyDescent="0.55000000000000004">
      <c r="A1949">
        <v>4501135048</v>
      </c>
      <c r="B1949">
        <v>17</v>
      </c>
      <c r="C1949" t="s">
        <v>0</v>
      </c>
    </row>
    <row r="1950" spans="1:3" x14ac:dyDescent="0.55000000000000004">
      <c r="A1950">
        <v>4501169990</v>
      </c>
      <c r="B1950">
        <v>17</v>
      </c>
      <c r="C1950" t="s">
        <v>593</v>
      </c>
    </row>
    <row r="1951" spans="1:3" x14ac:dyDescent="0.55000000000000004">
      <c r="A1951">
        <v>4501202060</v>
      </c>
      <c r="B1951">
        <v>13</v>
      </c>
      <c r="C1951" t="s">
        <v>0</v>
      </c>
    </row>
    <row r="1952" spans="1:3" x14ac:dyDescent="0.55000000000000004">
      <c r="A1952">
        <v>4501217526</v>
      </c>
      <c r="B1952">
        <v>3</v>
      </c>
      <c r="C1952" t="s">
        <v>0</v>
      </c>
    </row>
    <row r="1953" spans="1:3" hidden="1" x14ac:dyDescent="0.55000000000000004">
      <c r="A1953">
        <v>4501232676</v>
      </c>
      <c r="B1953">
        <v>21</v>
      </c>
      <c r="C1953" t="s">
        <v>0</v>
      </c>
    </row>
    <row r="1954" spans="1:3" x14ac:dyDescent="0.55000000000000004">
      <c r="A1954">
        <v>4501237214</v>
      </c>
      <c r="B1954">
        <v>13</v>
      </c>
      <c r="C1954" t="s">
        <v>594</v>
      </c>
    </row>
    <row r="1955" spans="1:3" x14ac:dyDescent="0.55000000000000004">
      <c r="A1955">
        <v>4501252244</v>
      </c>
      <c r="B1955">
        <v>3</v>
      </c>
      <c r="C1955" t="s">
        <v>595</v>
      </c>
    </row>
    <row r="1956" spans="1:3" hidden="1" x14ac:dyDescent="0.55000000000000004">
      <c r="A1956">
        <v>4501266119</v>
      </c>
      <c r="B1956">
        <v>21</v>
      </c>
      <c r="C1956" t="s">
        <v>596</v>
      </c>
    </row>
    <row r="1957" spans="1:3" hidden="1" x14ac:dyDescent="0.55000000000000004">
      <c r="A1957">
        <v>4501271232</v>
      </c>
      <c r="B1957">
        <v>23</v>
      </c>
      <c r="C1957" t="s">
        <v>0</v>
      </c>
    </row>
    <row r="1958" spans="1:3" hidden="1" x14ac:dyDescent="0.55000000000000004">
      <c r="A1958">
        <v>4501303710</v>
      </c>
      <c r="B1958">
        <v>32</v>
      </c>
      <c r="C1958" t="s">
        <v>0</v>
      </c>
    </row>
    <row r="1959" spans="1:3" hidden="1" x14ac:dyDescent="0.55000000000000004">
      <c r="A1959">
        <v>4501306273</v>
      </c>
      <c r="B1959">
        <v>23</v>
      </c>
      <c r="C1959" t="s">
        <v>597</v>
      </c>
    </row>
    <row r="1960" spans="1:3" hidden="1" x14ac:dyDescent="0.55000000000000004">
      <c r="A1960">
        <v>4501339133</v>
      </c>
      <c r="B1960">
        <v>32</v>
      </c>
      <c r="C1960" t="s">
        <v>598</v>
      </c>
    </row>
    <row r="1961" spans="1:3" hidden="1" x14ac:dyDescent="0.55000000000000004">
      <c r="A1961">
        <v>4505362318</v>
      </c>
      <c r="B1961">
        <v>24</v>
      </c>
      <c r="C1961" t="s">
        <v>599</v>
      </c>
    </row>
    <row r="1962" spans="1:3" x14ac:dyDescent="0.55000000000000004">
      <c r="A1962">
        <v>4505392248</v>
      </c>
      <c r="B1962">
        <v>8</v>
      </c>
      <c r="C1962" t="s">
        <v>599</v>
      </c>
    </row>
    <row r="1963" spans="1:3" hidden="1" x14ac:dyDescent="0.55000000000000004">
      <c r="A1963">
        <v>4505468984</v>
      </c>
      <c r="B1963">
        <v>28</v>
      </c>
      <c r="C1963" t="s">
        <v>599</v>
      </c>
    </row>
    <row r="1964" spans="1:3" x14ac:dyDescent="0.55000000000000004">
      <c r="A1964">
        <v>4505509940</v>
      </c>
      <c r="B1964">
        <v>11</v>
      </c>
      <c r="C1964" t="s">
        <v>599</v>
      </c>
    </row>
    <row r="1965" spans="1:3" hidden="1" x14ac:dyDescent="0.55000000000000004">
      <c r="A1965">
        <v>4505530944</v>
      </c>
      <c r="B1965">
        <v>31</v>
      </c>
      <c r="C1965" t="s">
        <v>599</v>
      </c>
    </row>
    <row r="1966" spans="1:3" x14ac:dyDescent="0.55000000000000004">
      <c r="A1966">
        <v>4505555599</v>
      </c>
      <c r="B1966">
        <v>2</v>
      </c>
      <c r="C1966" t="s">
        <v>599</v>
      </c>
    </row>
    <row r="1967" spans="1:3" x14ac:dyDescent="0.55000000000000004">
      <c r="A1967">
        <v>4505570136</v>
      </c>
      <c r="B1967">
        <v>6</v>
      </c>
      <c r="C1967" t="s">
        <v>599</v>
      </c>
    </row>
    <row r="1968" spans="1:3" hidden="1" x14ac:dyDescent="0.55000000000000004">
      <c r="A1968">
        <v>4505571405</v>
      </c>
      <c r="B1968">
        <v>30</v>
      </c>
      <c r="C1968" t="s">
        <v>599</v>
      </c>
    </row>
    <row r="1969" spans="1:3" hidden="1" x14ac:dyDescent="0.55000000000000004">
      <c r="A1969">
        <v>4505653797</v>
      </c>
      <c r="B1969">
        <v>18</v>
      </c>
      <c r="C1969" t="s">
        <v>599</v>
      </c>
    </row>
    <row r="1970" spans="1:3" x14ac:dyDescent="0.55000000000000004">
      <c r="A1970">
        <v>4505667837</v>
      </c>
      <c r="B1970">
        <v>4</v>
      </c>
      <c r="C1970" t="s">
        <v>599</v>
      </c>
    </row>
    <row r="1971" spans="1:3" x14ac:dyDescent="0.55000000000000004">
      <c r="A1971">
        <v>4505701675</v>
      </c>
      <c r="B1971">
        <v>1</v>
      </c>
      <c r="C1971" t="s">
        <v>599</v>
      </c>
    </row>
    <row r="1972" spans="1:3" hidden="1" x14ac:dyDescent="0.55000000000000004">
      <c r="A1972">
        <v>4505712927</v>
      </c>
      <c r="B1972">
        <v>27</v>
      </c>
      <c r="C1972" t="s">
        <v>599</v>
      </c>
    </row>
    <row r="1973" spans="1:3" x14ac:dyDescent="0.55000000000000004">
      <c r="A1973">
        <v>4505721249</v>
      </c>
      <c r="B1973">
        <v>7</v>
      </c>
      <c r="C1973" t="s">
        <v>599</v>
      </c>
    </row>
    <row r="1974" spans="1:3" x14ac:dyDescent="0.55000000000000004">
      <c r="A1974">
        <v>4505769576</v>
      </c>
      <c r="B1974">
        <v>14</v>
      </c>
      <c r="C1974" t="s">
        <v>599</v>
      </c>
    </row>
    <row r="1975" spans="1:3" x14ac:dyDescent="0.55000000000000004">
      <c r="A1975">
        <v>4505782028</v>
      </c>
      <c r="B1975">
        <v>15</v>
      </c>
      <c r="C1975" t="s">
        <v>599</v>
      </c>
    </row>
    <row r="1976" spans="1:3" hidden="1" x14ac:dyDescent="0.55000000000000004">
      <c r="A1976">
        <v>4505794785</v>
      </c>
      <c r="B1976">
        <v>25</v>
      </c>
      <c r="C1976" t="s">
        <v>599</v>
      </c>
    </row>
    <row r="1977" spans="1:3" hidden="1" x14ac:dyDescent="0.55000000000000004">
      <c r="A1977">
        <v>4505796628</v>
      </c>
      <c r="B1977">
        <v>33</v>
      </c>
      <c r="C1977" t="s">
        <v>600</v>
      </c>
    </row>
    <row r="1978" spans="1:3" hidden="1" x14ac:dyDescent="0.55000000000000004">
      <c r="A1978">
        <v>4505799774</v>
      </c>
      <c r="B1978">
        <v>20</v>
      </c>
      <c r="C1978" t="s">
        <v>599</v>
      </c>
    </row>
    <row r="1979" spans="1:3" x14ac:dyDescent="0.55000000000000004">
      <c r="A1979">
        <v>4505800234</v>
      </c>
      <c r="B1979">
        <v>16</v>
      </c>
      <c r="C1979" t="s">
        <v>599</v>
      </c>
    </row>
    <row r="1980" spans="1:3" x14ac:dyDescent="0.55000000000000004">
      <c r="A1980">
        <v>4505875959</v>
      </c>
      <c r="B1980">
        <v>10</v>
      </c>
      <c r="C1980" t="s">
        <v>599</v>
      </c>
    </row>
    <row r="1981" spans="1:3" x14ac:dyDescent="0.55000000000000004">
      <c r="A1981">
        <v>4505913814</v>
      </c>
      <c r="B1981">
        <v>12</v>
      </c>
      <c r="C1981" t="s">
        <v>599</v>
      </c>
    </row>
    <row r="1982" spans="1:3" hidden="1" x14ac:dyDescent="0.55000000000000004">
      <c r="A1982">
        <v>4505964258</v>
      </c>
      <c r="B1982">
        <v>29</v>
      </c>
      <c r="C1982" t="s">
        <v>599</v>
      </c>
    </row>
    <row r="1983" spans="1:3" hidden="1" x14ac:dyDescent="0.55000000000000004">
      <c r="A1983">
        <v>4505990351</v>
      </c>
      <c r="B1983">
        <v>22</v>
      </c>
      <c r="C1983" t="s">
        <v>599</v>
      </c>
    </row>
    <row r="1984" spans="1:3" hidden="1" x14ac:dyDescent="0.55000000000000004">
      <c r="A1984">
        <v>4506017753</v>
      </c>
      <c r="B1984">
        <v>26</v>
      </c>
      <c r="C1984" t="s">
        <v>599</v>
      </c>
    </row>
    <row r="1985" spans="1:3" x14ac:dyDescent="0.55000000000000004">
      <c r="A1985">
        <v>4506027956</v>
      </c>
      <c r="B1985">
        <v>9</v>
      </c>
      <c r="C1985" t="s">
        <v>599</v>
      </c>
    </row>
    <row r="1986" spans="1:3" x14ac:dyDescent="0.55000000000000004">
      <c r="A1986">
        <v>4506034590</v>
      </c>
      <c r="B1986">
        <v>5</v>
      </c>
      <c r="C1986" t="s">
        <v>599</v>
      </c>
    </row>
    <row r="1987" spans="1:3" hidden="1" x14ac:dyDescent="0.55000000000000004">
      <c r="A1987">
        <v>4506046352</v>
      </c>
      <c r="B1987">
        <v>19</v>
      </c>
      <c r="C1987" t="s">
        <v>599</v>
      </c>
    </row>
    <row r="1988" spans="1:3" x14ac:dyDescent="0.55000000000000004">
      <c r="A1988">
        <v>4506136340</v>
      </c>
      <c r="B1988">
        <v>17</v>
      </c>
      <c r="C1988" t="s">
        <v>599</v>
      </c>
    </row>
    <row r="1989" spans="1:3" x14ac:dyDescent="0.55000000000000004">
      <c r="A1989">
        <v>4506203352</v>
      </c>
      <c r="B1989">
        <v>13</v>
      </c>
      <c r="C1989" t="s">
        <v>599</v>
      </c>
    </row>
    <row r="1990" spans="1:3" x14ac:dyDescent="0.55000000000000004">
      <c r="A1990">
        <v>4506218819</v>
      </c>
      <c r="B1990">
        <v>3</v>
      </c>
      <c r="C1990" t="s">
        <v>599</v>
      </c>
    </row>
    <row r="1991" spans="1:3" hidden="1" x14ac:dyDescent="0.55000000000000004">
      <c r="A1991">
        <v>4506233964</v>
      </c>
      <c r="B1991">
        <v>21</v>
      </c>
      <c r="C1991" t="s">
        <v>599</v>
      </c>
    </row>
    <row r="1992" spans="1:3" hidden="1" x14ac:dyDescent="0.55000000000000004">
      <c r="A1992">
        <v>4506272520</v>
      </c>
      <c r="B1992">
        <v>23</v>
      </c>
      <c r="C1992" t="s">
        <v>599</v>
      </c>
    </row>
    <row r="1993" spans="1:3" hidden="1" x14ac:dyDescent="0.55000000000000004">
      <c r="A1993">
        <v>4506305002</v>
      </c>
      <c r="B1993">
        <v>32</v>
      </c>
      <c r="C1993" t="s">
        <v>599</v>
      </c>
    </row>
    <row r="1994" spans="1:3" hidden="1" x14ac:dyDescent="0.55000000000000004">
      <c r="A1994">
        <v>4506355991</v>
      </c>
      <c r="B1994">
        <v>33</v>
      </c>
      <c r="C1994" t="s">
        <v>601</v>
      </c>
    </row>
    <row r="1995" spans="1:3" hidden="1" x14ac:dyDescent="0.55000000000000004">
      <c r="A1995">
        <v>4530361010</v>
      </c>
      <c r="B1995">
        <v>24</v>
      </c>
      <c r="C1995" t="s">
        <v>49</v>
      </c>
    </row>
    <row r="1996" spans="1:3" x14ac:dyDescent="0.55000000000000004">
      <c r="A1996">
        <v>4530390940</v>
      </c>
      <c r="B1996">
        <v>8</v>
      </c>
      <c r="C1996" t="s">
        <v>49</v>
      </c>
    </row>
    <row r="1997" spans="1:3" hidden="1" x14ac:dyDescent="0.55000000000000004">
      <c r="A1997">
        <v>4530467676</v>
      </c>
      <c r="B1997">
        <v>28</v>
      </c>
      <c r="C1997" t="s">
        <v>49</v>
      </c>
    </row>
    <row r="1998" spans="1:3" x14ac:dyDescent="0.55000000000000004">
      <c r="A1998">
        <v>4530508631</v>
      </c>
      <c r="B1998">
        <v>11</v>
      </c>
      <c r="C1998" t="s">
        <v>49</v>
      </c>
    </row>
    <row r="1999" spans="1:3" hidden="1" x14ac:dyDescent="0.55000000000000004">
      <c r="A1999">
        <v>4530529635</v>
      </c>
      <c r="B1999">
        <v>31</v>
      </c>
      <c r="C1999" t="s">
        <v>49</v>
      </c>
    </row>
    <row r="2000" spans="1:3" x14ac:dyDescent="0.55000000000000004">
      <c r="A2000">
        <v>4530554290</v>
      </c>
      <c r="B2000">
        <v>2</v>
      </c>
      <c r="C2000" t="s">
        <v>49</v>
      </c>
    </row>
    <row r="2001" spans="1:3" x14ac:dyDescent="0.55000000000000004">
      <c r="A2001">
        <v>4530568827</v>
      </c>
      <c r="B2001">
        <v>6</v>
      </c>
      <c r="C2001" t="s">
        <v>49</v>
      </c>
    </row>
    <row r="2002" spans="1:3" hidden="1" x14ac:dyDescent="0.55000000000000004">
      <c r="A2002">
        <v>4530570096</v>
      </c>
      <c r="B2002">
        <v>30</v>
      </c>
      <c r="C2002" t="s">
        <v>49</v>
      </c>
    </row>
    <row r="2003" spans="1:3" hidden="1" x14ac:dyDescent="0.55000000000000004">
      <c r="A2003">
        <v>4530652489</v>
      </c>
      <c r="B2003">
        <v>18</v>
      </c>
      <c r="C2003" t="s">
        <v>49</v>
      </c>
    </row>
    <row r="2004" spans="1:3" x14ac:dyDescent="0.55000000000000004">
      <c r="A2004">
        <v>4530666529</v>
      </c>
      <c r="B2004">
        <v>4</v>
      </c>
      <c r="C2004" t="s">
        <v>49</v>
      </c>
    </row>
    <row r="2005" spans="1:3" x14ac:dyDescent="0.55000000000000004">
      <c r="A2005">
        <v>4530700366</v>
      </c>
      <c r="B2005">
        <v>1</v>
      </c>
      <c r="C2005" t="s">
        <v>49</v>
      </c>
    </row>
    <row r="2006" spans="1:3" hidden="1" x14ac:dyDescent="0.55000000000000004">
      <c r="A2006">
        <v>4530711619</v>
      </c>
      <c r="B2006">
        <v>27</v>
      </c>
      <c r="C2006" t="s">
        <v>49</v>
      </c>
    </row>
    <row r="2007" spans="1:3" x14ac:dyDescent="0.55000000000000004">
      <c r="A2007">
        <v>4530719941</v>
      </c>
      <c r="B2007">
        <v>7</v>
      </c>
      <c r="C2007" t="s">
        <v>49</v>
      </c>
    </row>
    <row r="2008" spans="1:3" x14ac:dyDescent="0.55000000000000004">
      <c r="A2008">
        <v>4530768268</v>
      </c>
      <c r="B2008">
        <v>14</v>
      </c>
      <c r="C2008" t="s">
        <v>49</v>
      </c>
    </row>
    <row r="2009" spans="1:3" x14ac:dyDescent="0.55000000000000004">
      <c r="A2009">
        <v>4530780719</v>
      </c>
      <c r="B2009">
        <v>15</v>
      </c>
      <c r="C2009" t="s">
        <v>49</v>
      </c>
    </row>
    <row r="2010" spans="1:3" hidden="1" x14ac:dyDescent="0.55000000000000004">
      <c r="A2010">
        <v>4530793477</v>
      </c>
      <c r="B2010">
        <v>25</v>
      </c>
      <c r="C2010" t="s">
        <v>49</v>
      </c>
    </row>
    <row r="2011" spans="1:3" hidden="1" x14ac:dyDescent="0.55000000000000004">
      <c r="A2011">
        <v>4530798465</v>
      </c>
      <c r="B2011">
        <v>20</v>
      </c>
      <c r="C2011" t="s">
        <v>49</v>
      </c>
    </row>
    <row r="2012" spans="1:3" x14ac:dyDescent="0.55000000000000004">
      <c r="A2012">
        <v>4530798926</v>
      </c>
      <c r="B2012">
        <v>16</v>
      </c>
      <c r="C2012" t="s">
        <v>49</v>
      </c>
    </row>
    <row r="2013" spans="1:3" x14ac:dyDescent="0.55000000000000004">
      <c r="A2013">
        <v>4530874651</v>
      </c>
      <c r="B2013">
        <v>10</v>
      </c>
      <c r="C2013" t="s">
        <v>49</v>
      </c>
    </row>
    <row r="2014" spans="1:3" x14ac:dyDescent="0.55000000000000004">
      <c r="A2014">
        <v>4530912505</v>
      </c>
      <c r="B2014">
        <v>12</v>
      </c>
      <c r="C2014" t="s">
        <v>49</v>
      </c>
    </row>
    <row r="2015" spans="1:3" hidden="1" x14ac:dyDescent="0.55000000000000004">
      <c r="A2015">
        <v>4530962950</v>
      </c>
      <c r="B2015">
        <v>29</v>
      </c>
      <c r="C2015" t="s">
        <v>49</v>
      </c>
    </row>
    <row r="2016" spans="1:3" hidden="1" x14ac:dyDescent="0.55000000000000004">
      <c r="A2016">
        <v>4530989042</v>
      </c>
      <c r="B2016">
        <v>22</v>
      </c>
      <c r="C2016" t="s">
        <v>49</v>
      </c>
    </row>
    <row r="2017" spans="1:3" hidden="1" x14ac:dyDescent="0.55000000000000004">
      <c r="A2017">
        <v>4531016445</v>
      </c>
      <c r="B2017">
        <v>26</v>
      </c>
      <c r="C2017" t="s">
        <v>49</v>
      </c>
    </row>
    <row r="2018" spans="1:3" x14ac:dyDescent="0.55000000000000004">
      <c r="A2018">
        <v>4531026647</v>
      </c>
      <c r="B2018">
        <v>9</v>
      </c>
      <c r="C2018" t="s">
        <v>49</v>
      </c>
    </row>
    <row r="2019" spans="1:3" x14ac:dyDescent="0.55000000000000004">
      <c r="A2019">
        <v>4531033282</v>
      </c>
      <c r="B2019">
        <v>5</v>
      </c>
      <c r="C2019" t="s">
        <v>49</v>
      </c>
    </row>
    <row r="2020" spans="1:3" hidden="1" x14ac:dyDescent="0.55000000000000004">
      <c r="A2020">
        <v>4531045088</v>
      </c>
      <c r="B2020">
        <v>19</v>
      </c>
      <c r="C2020" t="s">
        <v>49</v>
      </c>
    </row>
    <row r="2021" spans="1:3" x14ac:dyDescent="0.55000000000000004">
      <c r="A2021">
        <v>4531135032</v>
      </c>
      <c r="B2021">
        <v>17</v>
      </c>
      <c r="C2021" t="s">
        <v>49</v>
      </c>
    </row>
    <row r="2022" spans="1:3" x14ac:dyDescent="0.55000000000000004">
      <c r="A2022">
        <v>4531202043</v>
      </c>
      <c r="B2022">
        <v>13</v>
      </c>
      <c r="C2022" t="s">
        <v>49</v>
      </c>
    </row>
    <row r="2023" spans="1:3" x14ac:dyDescent="0.55000000000000004">
      <c r="A2023">
        <v>4531217511</v>
      </c>
      <c r="B2023">
        <v>3</v>
      </c>
      <c r="C2023" t="s">
        <v>49</v>
      </c>
    </row>
    <row r="2024" spans="1:3" hidden="1" x14ac:dyDescent="0.55000000000000004">
      <c r="A2024">
        <v>4531232655</v>
      </c>
      <c r="B2024">
        <v>21</v>
      </c>
      <c r="C2024" t="s">
        <v>49</v>
      </c>
    </row>
    <row r="2025" spans="1:3" hidden="1" x14ac:dyDescent="0.55000000000000004">
      <c r="A2025">
        <v>4531271211</v>
      </c>
      <c r="B2025">
        <v>23</v>
      </c>
      <c r="C2025" t="s">
        <v>49</v>
      </c>
    </row>
    <row r="2026" spans="1:3" hidden="1" x14ac:dyDescent="0.55000000000000004">
      <c r="A2026">
        <v>4531303694</v>
      </c>
      <c r="B2026">
        <v>32</v>
      </c>
      <c r="C2026" t="s">
        <v>49</v>
      </c>
    </row>
    <row r="2027" spans="1:3" hidden="1" x14ac:dyDescent="0.55000000000000004">
      <c r="A2027">
        <v>4800393148</v>
      </c>
      <c r="B2027">
        <v>24</v>
      </c>
      <c r="C2027" t="s">
        <v>602</v>
      </c>
    </row>
    <row r="2028" spans="1:3" hidden="1" x14ac:dyDescent="0.55000000000000004">
      <c r="A2028">
        <v>4800393966</v>
      </c>
      <c r="B2028">
        <v>24</v>
      </c>
      <c r="C2028" t="s">
        <v>0</v>
      </c>
    </row>
    <row r="2029" spans="1:3" x14ac:dyDescent="0.55000000000000004">
      <c r="A2029">
        <v>4800423767</v>
      </c>
      <c r="B2029">
        <v>8</v>
      </c>
      <c r="C2029" t="s">
        <v>603</v>
      </c>
    </row>
    <row r="2030" spans="1:3" x14ac:dyDescent="0.55000000000000004">
      <c r="A2030">
        <v>4800424586</v>
      </c>
      <c r="B2030">
        <v>8</v>
      </c>
      <c r="C2030" t="s">
        <v>0</v>
      </c>
    </row>
    <row r="2031" spans="1:3" hidden="1" x14ac:dyDescent="0.55000000000000004">
      <c r="A2031">
        <v>4800499731</v>
      </c>
      <c r="B2031">
        <v>28</v>
      </c>
      <c r="C2031" t="s">
        <v>604</v>
      </c>
    </row>
    <row r="2032" spans="1:3" hidden="1" x14ac:dyDescent="0.55000000000000004">
      <c r="A2032">
        <v>4800500550</v>
      </c>
      <c r="B2032">
        <v>28</v>
      </c>
      <c r="C2032" t="s">
        <v>0</v>
      </c>
    </row>
    <row r="2033" spans="1:3" x14ac:dyDescent="0.55000000000000004">
      <c r="A2033">
        <v>4800541120</v>
      </c>
      <c r="B2033">
        <v>11</v>
      </c>
      <c r="C2033" t="s">
        <v>605</v>
      </c>
    </row>
    <row r="2034" spans="1:3" x14ac:dyDescent="0.55000000000000004">
      <c r="A2034">
        <v>4800541938</v>
      </c>
      <c r="B2034">
        <v>11</v>
      </c>
      <c r="C2034" t="s">
        <v>0</v>
      </c>
    </row>
    <row r="2035" spans="1:3" hidden="1" x14ac:dyDescent="0.55000000000000004">
      <c r="A2035">
        <v>4800563012</v>
      </c>
      <c r="B2035">
        <v>31</v>
      </c>
      <c r="C2035" t="s">
        <v>606</v>
      </c>
    </row>
    <row r="2036" spans="1:3" hidden="1" x14ac:dyDescent="0.55000000000000004">
      <c r="A2036">
        <v>4800563831</v>
      </c>
      <c r="B2036">
        <v>31</v>
      </c>
      <c r="C2036" t="s">
        <v>0</v>
      </c>
    </row>
    <row r="2037" spans="1:3" x14ac:dyDescent="0.55000000000000004">
      <c r="A2037">
        <v>4800587054</v>
      </c>
      <c r="B2037">
        <v>2</v>
      </c>
      <c r="C2037" t="s">
        <v>607</v>
      </c>
    </row>
    <row r="2038" spans="1:3" x14ac:dyDescent="0.55000000000000004">
      <c r="A2038">
        <v>4800587872</v>
      </c>
      <c r="B2038">
        <v>2</v>
      </c>
      <c r="C2038" t="s">
        <v>0</v>
      </c>
    </row>
    <row r="2039" spans="1:3" x14ac:dyDescent="0.55000000000000004">
      <c r="A2039">
        <v>4800601747</v>
      </c>
      <c r="B2039">
        <v>6</v>
      </c>
      <c r="C2039" t="s">
        <v>608</v>
      </c>
    </row>
    <row r="2040" spans="1:3" x14ac:dyDescent="0.55000000000000004">
      <c r="A2040">
        <v>4800602565</v>
      </c>
      <c r="B2040">
        <v>6</v>
      </c>
      <c r="C2040" t="s">
        <v>0</v>
      </c>
    </row>
    <row r="2041" spans="1:3" hidden="1" x14ac:dyDescent="0.55000000000000004">
      <c r="A2041">
        <v>4800602890</v>
      </c>
      <c r="B2041">
        <v>30</v>
      </c>
      <c r="C2041" t="s">
        <v>609</v>
      </c>
    </row>
    <row r="2042" spans="1:3" hidden="1" x14ac:dyDescent="0.55000000000000004">
      <c r="A2042">
        <v>4800603710</v>
      </c>
      <c r="B2042">
        <v>30</v>
      </c>
      <c r="C2042" t="s">
        <v>0</v>
      </c>
    </row>
    <row r="2043" spans="1:3" hidden="1" x14ac:dyDescent="0.55000000000000004">
      <c r="A2043">
        <v>4800685410</v>
      </c>
      <c r="B2043">
        <v>18</v>
      </c>
      <c r="C2043" t="s">
        <v>610</v>
      </c>
    </row>
    <row r="2044" spans="1:3" hidden="1" x14ac:dyDescent="0.55000000000000004">
      <c r="A2044">
        <v>4800686227</v>
      </c>
      <c r="B2044">
        <v>18</v>
      </c>
      <c r="C2044" t="s">
        <v>0</v>
      </c>
    </row>
    <row r="2045" spans="1:3" x14ac:dyDescent="0.55000000000000004">
      <c r="A2045">
        <v>4800699462</v>
      </c>
      <c r="B2045">
        <v>4</v>
      </c>
      <c r="C2045" t="s">
        <v>611</v>
      </c>
    </row>
    <row r="2046" spans="1:3" x14ac:dyDescent="0.55000000000000004">
      <c r="A2046">
        <v>4800700278</v>
      </c>
      <c r="B2046">
        <v>4</v>
      </c>
      <c r="C2046" t="s">
        <v>0</v>
      </c>
    </row>
    <row r="2047" spans="1:3" x14ac:dyDescent="0.55000000000000004">
      <c r="A2047">
        <v>4800733181</v>
      </c>
      <c r="B2047">
        <v>1</v>
      </c>
      <c r="C2047" t="s">
        <v>612</v>
      </c>
    </row>
    <row r="2048" spans="1:3" x14ac:dyDescent="0.55000000000000004">
      <c r="A2048">
        <v>4800733999</v>
      </c>
      <c r="B2048">
        <v>1</v>
      </c>
      <c r="C2048" t="s">
        <v>0</v>
      </c>
    </row>
    <row r="2049" spans="1:3" hidden="1" x14ac:dyDescent="0.55000000000000004">
      <c r="A2049">
        <v>4800744119</v>
      </c>
      <c r="B2049">
        <v>27</v>
      </c>
      <c r="C2049" t="s">
        <v>613</v>
      </c>
    </row>
    <row r="2050" spans="1:3" hidden="1" x14ac:dyDescent="0.55000000000000004">
      <c r="A2050">
        <v>4800744938</v>
      </c>
      <c r="B2050">
        <v>27</v>
      </c>
      <c r="C2050" t="s">
        <v>0</v>
      </c>
    </row>
    <row r="2051" spans="1:3" x14ac:dyDescent="0.55000000000000004">
      <c r="A2051">
        <v>4800752588</v>
      </c>
      <c r="B2051">
        <v>7</v>
      </c>
      <c r="C2051" t="s">
        <v>614</v>
      </c>
    </row>
    <row r="2052" spans="1:3" x14ac:dyDescent="0.55000000000000004">
      <c r="A2052">
        <v>4800753407</v>
      </c>
      <c r="B2052">
        <v>7</v>
      </c>
      <c r="C2052" t="s">
        <v>0</v>
      </c>
    </row>
    <row r="2053" spans="1:3" x14ac:dyDescent="0.55000000000000004">
      <c r="A2053">
        <v>4800801112</v>
      </c>
      <c r="B2053">
        <v>14</v>
      </c>
      <c r="C2053" t="s">
        <v>615</v>
      </c>
    </row>
    <row r="2054" spans="1:3" x14ac:dyDescent="0.55000000000000004">
      <c r="A2054">
        <v>4800801930</v>
      </c>
      <c r="B2054">
        <v>14</v>
      </c>
      <c r="C2054" t="s">
        <v>0</v>
      </c>
    </row>
    <row r="2055" spans="1:3" x14ac:dyDescent="0.55000000000000004">
      <c r="A2055">
        <v>4800813500</v>
      </c>
      <c r="B2055">
        <v>15</v>
      </c>
      <c r="C2055" t="s">
        <v>616</v>
      </c>
    </row>
    <row r="2056" spans="1:3" x14ac:dyDescent="0.55000000000000004">
      <c r="A2056">
        <v>4800814318</v>
      </c>
      <c r="B2056">
        <v>15</v>
      </c>
      <c r="C2056" t="s">
        <v>0</v>
      </c>
    </row>
    <row r="2057" spans="1:3" hidden="1" x14ac:dyDescent="0.55000000000000004">
      <c r="A2057">
        <v>4800825556</v>
      </c>
      <c r="B2057">
        <v>25</v>
      </c>
      <c r="C2057" t="s">
        <v>617</v>
      </c>
    </row>
    <row r="2058" spans="1:3" hidden="1" x14ac:dyDescent="0.55000000000000004">
      <c r="A2058">
        <v>4800826374</v>
      </c>
      <c r="B2058">
        <v>25</v>
      </c>
      <c r="C2058" t="s">
        <v>0</v>
      </c>
    </row>
    <row r="2059" spans="1:3" hidden="1" x14ac:dyDescent="0.55000000000000004">
      <c r="A2059">
        <v>4800830577</v>
      </c>
      <c r="B2059">
        <v>20</v>
      </c>
      <c r="C2059" t="s">
        <v>618</v>
      </c>
    </row>
    <row r="2060" spans="1:3" hidden="1" x14ac:dyDescent="0.55000000000000004">
      <c r="A2060">
        <v>4800831396</v>
      </c>
      <c r="B2060">
        <v>20</v>
      </c>
      <c r="C2060" t="s">
        <v>0</v>
      </c>
    </row>
    <row r="2061" spans="1:3" x14ac:dyDescent="0.55000000000000004">
      <c r="A2061">
        <v>4800832466</v>
      </c>
      <c r="B2061">
        <v>16</v>
      </c>
      <c r="C2061" t="s">
        <v>619</v>
      </c>
    </row>
    <row r="2062" spans="1:3" x14ac:dyDescent="0.55000000000000004">
      <c r="A2062">
        <v>4800833283</v>
      </c>
      <c r="B2062">
        <v>16</v>
      </c>
      <c r="C2062" t="s">
        <v>0</v>
      </c>
    </row>
    <row r="2063" spans="1:3" x14ac:dyDescent="0.55000000000000004">
      <c r="A2063">
        <v>4800907836</v>
      </c>
      <c r="B2063">
        <v>10</v>
      </c>
      <c r="C2063" t="s">
        <v>620</v>
      </c>
    </row>
    <row r="2064" spans="1:3" x14ac:dyDescent="0.55000000000000004">
      <c r="A2064">
        <v>4800908654</v>
      </c>
      <c r="B2064">
        <v>10</v>
      </c>
      <c r="C2064" t="s">
        <v>0</v>
      </c>
    </row>
    <row r="2065" spans="1:3" x14ac:dyDescent="0.55000000000000004">
      <c r="A2065">
        <v>4800945743</v>
      </c>
      <c r="B2065">
        <v>12</v>
      </c>
      <c r="C2065" t="s">
        <v>621</v>
      </c>
    </row>
    <row r="2066" spans="1:3" x14ac:dyDescent="0.55000000000000004">
      <c r="A2066">
        <v>4800946561</v>
      </c>
      <c r="B2066">
        <v>12</v>
      </c>
      <c r="C2066" t="s">
        <v>0</v>
      </c>
    </row>
    <row r="2067" spans="1:3" hidden="1" x14ac:dyDescent="0.55000000000000004">
      <c r="A2067">
        <v>4800996266</v>
      </c>
      <c r="B2067">
        <v>29</v>
      </c>
      <c r="C2067" t="s">
        <v>622</v>
      </c>
    </row>
    <row r="2068" spans="1:3" hidden="1" x14ac:dyDescent="0.55000000000000004">
      <c r="A2068">
        <v>4800997084</v>
      </c>
      <c r="B2068">
        <v>29</v>
      </c>
      <c r="C2068" t="s">
        <v>0</v>
      </c>
    </row>
    <row r="2069" spans="1:3" hidden="1" x14ac:dyDescent="0.55000000000000004">
      <c r="A2069">
        <v>4801021248</v>
      </c>
      <c r="B2069">
        <v>22</v>
      </c>
      <c r="C2069" t="s">
        <v>623</v>
      </c>
    </row>
    <row r="2070" spans="1:3" hidden="1" x14ac:dyDescent="0.55000000000000004">
      <c r="A2070">
        <v>4801022067</v>
      </c>
      <c r="B2070">
        <v>22</v>
      </c>
      <c r="C2070" t="s">
        <v>0</v>
      </c>
    </row>
    <row r="2071" spans="1:3" hidden="1" x14ac:dyDescent="0.55000000000000004">
      <c r="A2071">
        <v>4801048504</v>
      </c>
      <c r="B2071">
        <v>26</v>
      </c>
      <c r="C2071" t="s">
        <v>624</v>
      </c>
    </row>
    <row r="2072" spans="1:3" hidden="1" x14ac:dyDescent="0.55000000000000004">
      <c r="A2072">
        <v>4801049322</v>
      </c>
      <c r="B2072">
        <v>26</v>
      </c>
      <c r="C2072" t="s">
        <v>0</v>
      </c>
    </row>
    <row r="2073" spans="1:3" x14ac:dyDescent="0.55000000000000004">
      <c r="A2073">
        <v>4801059613</v>
      </c>
      <c r="B2073">
        <v>9</v>
      </c>
      <c r="C2073" t="s">
        <v>625</v>
      </c>
    </row>
    <row r="2074" spans="1:3" x14ac:dyDescent="0.55000000000000004">
      <c r="A2074">
        <v>4801060431</v>
      </c>
      <c r="B2074">
        <v>9</v>
      </c>
      <c r="C2074" t="s">
        <v>0</v>
      </c>
    </row>
    <row r="2075" spans="1:3" x14ac:dyDescent="0.55000000000000004">
      <c r="A2075">
        <v>4801066116</v>
      </c>
      <c r="B2075">
        <v>5</v>
      </c>
      <c r="C2075" t="s">
        <v>626</v>
      </c>
    </row>
    <row r="2076" spans="1:3" x14ac:dyDescent="0.55000000000000004">
      <c r="A2076">
        <v>4801066935</v>
      </c>
      <c r="B2076">
        <v>5</v>
      </c>
      <c r="C2076" t="s">
        <v>0</v>
      </c>
    </row>
    <row r="2077" spans="1:3" hidden="1" x14ac:dyDescent="0.55000000000000004">
      <c r="A2077">
        <v>4801078817</v>
      </c>
      <c r="B2077">
        <v>19</v>
      </c>
      <c r="C2077" t="s">
        <v>627</v>
      </c>
    </row>
    <row r="2078" spans="1:3" hidden="1" x14ac:dyDescent="0.55000000000000004">
      <c r="A2078">
        <v>4801079635</v>
      </c>
      <c r="B2078">
        <v>19</v>
      </c>
      <c r="C2078" t="s">
        <v>0</v>
      </c>
    </row>
    <row r="2079" spans="1:3" x14ac:dyDescent="0.55000000000000004">
      <c r="A2079">
        <v>4801168210</v>
      </c>
      <c r="B2079">
        <v>17</v>
      </c>
      <c r="C2079" t="s">
        <v>628</v>
      </c>
    </row>
    <row r="2080" spans="1:3" x14ac:dyDescent="0.55000000000000004">
      <c r="A2080">
        <v>4801169028</v>
      </c>
      <c r="B2080">
        <v>17</v>
      </c>
      <c r="C2080" t="s">
        <v>0</v>
      </c>
    </row>
    <row r="2081" spans="1:3" x14ac:dyDescent="0.55000000000000004">
      <c r="A2081">
        <v>4801234981</v>
      </c>
      <c r="B2081">
        <v>13</v>
      </c>
      <c r="C2081" t="s">
        <v>629</v>
      </c>
    </row>
    <row r="2082" spans="1:3" x14ac:dyDescent="0.55000000000000004">
      <c r="A2082">
        <v>4801235800</v>
      </c>
      <c r="B2082">
        <v>13</v>
      </c>
      <c r="C2082" t="s">
        <v>0</v>
      </c>
    </row>
    <row r="2083" spans="1:3" x14ac:dyDescent="0.55000000000000004">
      <c r="A2083">
        <v>4801250144</v>
      </c>
      <c r="B2083">
        <v>3</v>
      </c>
      <c r="C2083" t="s">
        <v>630</v>
      </c>
    </row>
    <row r="2084" spans="1:3" x14ac:dyDescent="0.55000000000000004">
      <c r="A2084">
        <v>4801250963</v>
      </c>
      <c r="B2084">
        <v>3</v>
      </c>
      <c r="C2084" t="s">
        <v>0</v>
      </c>
    </row>
    <row r="2085" spans="1:3" hidden="1" x14ac:dyDescent="0.55000000000000004">
      <c r="A2085">
        <v>4801264841</v>
      </c>
      <c r="B2085">
        <v>21</v>
      </c>
      <c r="C2085" t="s">
        <v>631</v>
      </c>
    </row>
    <row r="2086" spans="1:3" hidden="1" x14ac:dyDescent="0.55000000000000004">
      <c r="A2086">
        <v>4801265661</v>
      </c>
      <c r="B2086">
        <v>21</v>
      </c>
      <c r="C2086" t="s">
        <v>0</v>
      </c>
    </row>
    <row r="2087" spans="1:3" hidden="1" x14ac:dyDescent="0.55000000000000004">
      <c r="A2087">
        <v>4801303373</v>
      </c>
      <c r="B2087">
        <v>23</v>
      </c>
      <c r="C2087" t="s">
        <v>632</v>
      </c>
    </row>
    <row r="2088" spans="1:3" hidden="1" x14ac:dyDescent="0.55000000000000004">
      <c r="A2088">
        <v>4801304192</v>
      </c>
      <c r="B2088">
        <v>23</v>
      </c>
      <c r="C2088" t="s">
        <v>0</v>
      </c>
    </row>
    <row r="2089" spans="1:3" hidden="1" x14ac:dyDescent="0.55000000000000004">
      <c r="A2089">
        <v>4801335872</v>
      </c>
      <c r="B2089">
        <v>32</v>
      </c>
      <c r="C2089" t="s">
        <v>633</v>
      </c>
    </row>
    <row r="2090" spans="1:3" hidden="1" x14ac:dyDescent="0.55000000000000004">
      <c r="A2090">
        <v>4801336688</v>
      </c>
      <c r="B2090">
        <v>32</v>
      </c>
      <c r="C2090" t="s">
        <v>0</v>
      </c>
    </row>
    <row r="2091" spans="1:3" hidden="1" x14ac:dyDescent="0.55000000000000004">
      <c r="A2091">
        <v>4805394290</v>
      </c>
      <c r="B2091">
        <v>24</v>
      </c>
      <c r="C2091" t="s">
        <v>634</v>
      </c>
    </row>
    <row r="2092" spans="1:3" x14ac:dyDescent="0.55000000000000004">
      <c r="A2092">
        <v>4805423479</v>
      </c>
      <c r="B2092">
        <v>8</v>
      </c>
      <c r="C2092" t="s">
        <v>634</v>
      </c>
    </row>
    <row r="2093" spans="1:3" hidden="1" x14ac:dyDescent="0.55000000000000004">
      <c r="A2093">
        <v>4805500955</v>
      </c>
      <c r="B2093">
        <v>28</v>
      </c>
      <c r="C2093" t="s">
        <v>634</v>
      </c>
    </row>
    <row r="2094" spans="1:3" x14ac:dyDescent="0.55000000000000004">
      <c r="A2094">
        <v>4805541170</v>
      </c>
      <c r="B2094">
        <v>11</v>
      </c>
      <c r="C2094" t="s">
        <v>634</v>
      </c>
    </row>
    <row r="2095" spans="1:3" hidden="1" x14ac:dyDescent="0.55000000000000004">
      <c r="A2095">
        <v>4805564547</v>
      </c>
      <c r="B2095">
        <v>31</v>
      </c>
      <c r="C2095" t="s">
        <v>634</v>
      </c>
    </row>
    <row r="2096" spans="1:3" x14ac:dyDescent="0.55000000000000004">
      <c r="A2096">
        <v>4805586830</v>
      </c>
      <c r="B2096">
        <v>2</v>
      </c>
      <c r="C2096" t="s">
        <v>634</v>
      </c>
    </row>
    <row r="2097" spans="1:3" x14ac:dyDescent="0.55000000000000004">
      <c r="A2097">
        <v>4805601366</v>
      </c>
      <c r="B2097">
        <v>6</v>
      </c>
      <c r="C2097" t="s">
        <v>634</v>
      </c>
    </row>
    <row r="2098" spans="1:3" hidden="1" x14ac:dyDescent="0.55000000000000004">
      <c r="A2098">
        <v>4805604571</v>
      </c>
      <c r="B2098">
        <v>30</v>
      </c>
      <c r="C2098" t="s">
        <v>634</v>
      </c>
    </row>
    <row r="2099" spans="1:3" hidden="1" x14ac:dyDescent="0.55000000000000004">
      <c r="A2099">
        <v>4805685971</v>
      </c>
      <c r="B2099">
        <v>18</v>
      </c>
      <c r="C2099" t="s">
        <v>634</v>
      </c>
    </row>
    <row r="2100" spans="1:3" x14ac:dyDescent="0.55000000000000004">
      <c r="A2100">
        <v>4805699068</v>
      </c>
      <c r="B2100">
        <v>4</v>
      </c>
      <c r="C2100" t="s">
        <v>634</v>
      </c>
    </row>
    <row r="2101" spans="1:3" x14ac:dyDescent="0.55000000000000004">
      <c r="A2101">
        <v>4805732906</v>
      </c>
      <c r="B2101">
        <v>1</v>
      </c>
      <c r="C2101" t="s">
        <v>634</v>
      </c>
    </row>
    <row r="2102" spans="1:3" hidden="1" x14ac:dyDescent="0.55000000000000004">
      <c r="A2102">
        <v>4805744945</v>
      </c>
      <c r="B2102">
        <v>27</v>
      </c>
      <c r="C2102" t="s">
        <v>634</v>
      </c>
    </row>
    <row r="2103" spans="1:3" x14ac:dyDescent="0.55000000000000004">
      <c r="A2103">
        <v>4805752480</v>
      </c>
      <c r="B2103">
        <v>7</v>
      </c>
      <c r="C2103" t="s">
        <v>634</v>
      </c>
    </row>
    <row r="2104" spans="1:3" x14ac:dyDescent="0.55000000000000004">
      <c r="A2104">
        <v>4805800807</v>
      </c>
      <c r="B2104">
        <v>14</v>
      </c>
      <c r="C2104" t="s">
        <v>634</v>
      </c>
    </row>
    <row r="2105" spans="1:3" x14ac:dyDescent="0.55000000000000004">
      <c r="A2105">
        <v>4805813259</v>
      </c>
      <c r="B2105">
        <v>15</v>
      </c>
      <c r="C2105" t="s">
        <v>634</v>
      </c>
    </row>
    <row r="2106" spans="1:3" hidden="1" x14ac:dyDescent="0.55000000000000004">
      <c r="A2106">
        <v>4805826756</v>
      </c>
      <c r="B2106">
        <v>25</v>
      </c>
      <c r="C2106" t="s">
        <v>634</v>
      </c>
    </row>
    <row r="2107" spans="1:3" hidden="1" x14ac:dyDescent="0.55000000000000004">
      <c r="A2107">
        <v>4805832305</v>
      </c>
      <c r="B2107">
        <v>20</v>
      </c>
      <c r="C2107" t="s">
        <v>634</v>
      </c>
    </row>
    <row r="2108" spans="1:3" x14ac:dyDescent="0.55000000000000004">
      <c r="A2108">
        <v>4805834479</v>
      </c>
      <c r="B2108">
        <v>16</v>
      </c>
      <c r="C2108" t="s">
        <v>634</v>
      </c>
    </row>
    <row r="2109" spans="1:3" x14ac:dyDescent="0.55000000000000004">
      <c r="A2109">
        <v>4805907190</v>
      </c>
      <c r="B2109">
        <v>10</v>
      </c>
      <c r="C2109" t="s">
        <v>634</v>
      </c>
    </row>
    <row r="2110" spans="1:3" x14ac:dyDescent="0.55000000000000004">
      <c r="A2110">
        <v>4805945045</v>
      </c>
      <c r="B2110">
        <v>12</v>
      </c>
      <c r="C2110" t="s">
        <v>634</v>
      </c>
    </row>
    <row r="2111" spans="1:3" hidden="1" x14ac:dyDescent="0.55000000000000004">
      <c r="A2111">
        <v>4805996712</v>
      </c>
      <c r="B2111">
        <v>29</v>
      </c>
      <c r="C2111" t="s">
        <v>634</v>
      </c>
    </row>
    <row r="2112" spans="1:3" hidden="1" x14ac:dyDescent="0.55000000000000004">
      <c r="A2112">
        <v>4806022876</v>
      </c>
      <c r="B2112">
        <v>22</v>
      </c>
      <c r="C2112" t="s">
        <v>634</v>
      </c>
    </row>
    <row r="2113" spans="1:3" hidden="1" x14ac:dyDescent="0.55000000000000004">
      <c r="A2113">
        <v>4806049725</v>
      </c>
      <c r="B2113">
        <v>26</v>
      </c>
      <c r="C2113" t="s">
        <v>634</v>
      </c>
    </row>
    <row r="2114" spans="1:3" x14ac:dyDescent="0.55000000000000004">
      <c r="A2114">
        <v>4806059187</v>
      </c>
      <c r="B2114">
        <v>9</v>
      </c>
      <c r="C2114" t="s">
        <v>634</v>
      </c>
    </row>
    <row r="2115" spans="1:3" x14ac:dyDescent="0.55000000000000004">
      <c r="A2115">
        <v>4806065821</v>
      </c>
      <c r="B2115">
        <v>5</v>
      </c>
      <c r="C2115" t="s">
        <v>634</v>
      </c>
    </row>
    <row r="2116" spans="1:3" hidden="1" x14ac:dyDescent="0.55000000000000004">
      <c r="A2116">
        <v>4806078740</v>
      </c>
      <c r="B2116">
        <v>19</v>
      </c>
      <c r="C2116" t="s">
        <v>634</v>
      </c>
    </row>
    <row r="2117" spans="1:3" x14ac:dyDescent="0.55000000000000004">
      <c r="A2117">
        <v>4806170586</v>
      </c>
      <c r="B2117">
        <v>17</v>
      </c>
      <c r="C2117" t="s">
        <v>634</v>
      </c>
    </row>
    <row r="2118" spans="1:3" x14ac:dyDescent="0.55000000000000004">
      <c r="A2118">
        <v>4806234582</v>
      </c>
      <c r="B2118">
        <v>13</v>
      </c>
      <c r="C2118" t="s">
        <v>634</v>
      </c>
    </row>
    <row r="2119" spans="1:3" x14ac:dyDescent="0.55000000000000004">
      <c r="A2119">
        <v>4806250050</v>
      </c>
      <c r="B2119">
        <v>3</v>
      </c>
      <c r="C2119" t="s">
        <v>634</v>
      </c>
    </row>
    <row r="2120" spans="1:3" hidden="1" x14ac:dyDescent="0.55000000000000004">
      <c r="A2120">
        <v>4806266077</v>
      </c>
      <c r="B2120">
        <v>21</v>
      </c>
      <c r="C2120" t="s">
        <v>634</v>
      </c>
    </row>
    <row r="2121" spans="1:3" hidden="1" x14ac:dyDescent="0.55000000000000004">
      <c r="A2121">
        <v>4806304633</v>
      </c>
      <c r="B2121">
        <v>23</v>
      </c>
      <c r="C2121" t="s">
        <v>634</v>
      </c>
    </row>
    <row r="2122" spans="1:3" hidden="1" x14ac:dyDescent="0.55000000000000004">
      <c r="A2122">
        <v>4806339517</v>
      </c>
      <c r="B2122">
        <v>32</v>
      </c>
      <c r="C2122" t="s">
        <v>634</v>
      </c>
    </row>
    <row r="2123" spans="1:3" hidden="1" x14ac:dyDescent="0.55000000000000004">
      <c r="A2123">
        <v>4806346358</v>
      </c>
      <c r="B2123">
        <v>33</v>
      </c>
      <c r="C2123" t="s">
        <v>635</v>
      </c>
    </row>
    <row r="2124" spans="1:3" hidden="1" x14ac:dyDescent="0.55000000000000004">
      <c r="A2124">
        <v>4808036844</v>
      </c>
      <c r="B2124">
        <v>33</v>
      </c>
      <c r="C2124" t="s">
        <v>636</v>
      </c>
    </row>
    <row r="2125" spans="1:3" hidden="1" x14ac:dyDescent="0.55000000000000004">
      <c r="A2125">
        <v>4830392241</v>
      </c>
      <c r="B2125">
        <v>24</v>
      </c>
      <c r="C2125" t="s">
        <v>49</v>
      </c>
    </row>
    <row r="2126" spans="1:3" x14ac:dyDescent="0.55000000000000004">
      <c r="A2126">
        <v>4830422187</v>
      </c>
      <c r="B2126">
        <v>8</v>
      </c>
      <c r="C2126" t="s">
        <v>49</v>
      </c>
    </row>
    <row r="2127" spans="1:3" hidden="1" x14ac:dyDescent="0.55000000000000004">
      <c r="A2127">
        <v>4830498906</v>
      </c>
      <c r="B2127">
        <v>28</v>
      </c>
      <c r="C2127" t="s">
        <v>49</v>
      </c>
    </row>
    <row r="2128" spans="1:3" x14ac:dyDescent="0.55000000000000004">
      <c r="A2128">
        <v>4830539878</v>
      </c>
      <c r="B2128">
        <v>11</v>
      </c>
      <c r="C2128" t="s">
        <v>49</v>
      </c>
    </row>
    <row r="2129" spans="1:3" hidden="1" x14ac:dyDescent="0.55000000000000004">
      <c r="A2129">
        <v>4830560972</v>
      </c>
      <c r="B2129">
        <v>31</v>
      </c>
      <c r="C2129" t="s">
        <v>49</v>
      </c>
    </row>
    <row r="2130" spans="1:3" x14ac:dyDescent="0.55000000000000004">
      <c r="A2130">
        <v>4830585538</v>
      </c>
      <c r="B2130">
        <v>2</v>
      </c>
      <c r="C2130" t="s">
        <v>49</v>
      </c>
    </row>
    <row r="2131" spans="1:3" x14ac:dyDescent="0.55000000000000004">
      <c r="A2131">
        <v>4830600101</v>
      </c>
      <c r="B2131">
        <v>6</v>
      </c>
      <c r="C2131" t="s">
        <v>49</v>
      </c>
    </row>
    <row r="2132" spans="1:3" hidden="1" x14ac:dyDescent="0.55000000000000004">
      <c r="A2132">
        <v>4830601373</v>
      </c>
      <c r="B2132">
        <v>30</v>
      </c>
      <c r="C2132" t="s">
        <v>49</v>
      </c>
    </row>
    <row r="2133" spans="1:3" hidden="1" x14ac:dyDescent="0.55000000000000004">
      <c r="A2133">
        <v>4830683719</v>
      </c>
      <c r="B2133">
        <v>18</v>
      </c>
      <c r="C2133" t="s">
        <v>49</v>
      </c>
    </row>
    <row r="2134" spans="1:3" x14ac:dyDescent="0.55000000000000004">
      <c r="A2134">
        <v>4830697776</v>
      </c>
      <c r="B2134">
        <v>4</v>
      </c>
      <c r="C2134" t="s">
        <v>49</v>
      </c>
    </row>
    <row r="2135" spans="1:3" x14ac:dyDescent="0.55000000000000004">
      <c r="A2135">
        <v>4830731614</v>
      </c>
      <c r="B2135">
        <v>1</v>
      </c>
      <c r="C2135" t="s">
        <v>49</v>
      </c>
    </row>
    <row r="2136" spans="1:3" hidden="1" x14ac:dyDescent="0.55000000000000004">
      <c r="A2136">
        <v>4830742851</v>
      </c>
      <c r="B2136">
        <v>27</v>
      </c>
      <c r="C2136" t="s">
        <v>49</v>
      </c>
    </row>
    <row r="2137" spans="1:3" x14ac:dyDescent="0.55000000000000004">
      <c r="A2137">
        <v>4830751171</v>
      </c>
      <c r="B2137">
        <v>7</v>
      </c>
      <c r="C2137" t="s">
        <v>49</v>
      </c>
    </row>
    <row r="2138" spans="1:3" x14ac:dyDescent="0.55000000000000004">
      <c r="A2138">
        <v>4830799515</v>
      </c>
      <c r="B2138">
        <v>14</v>
      </c>
      <c r="C2138" t="s">
        <v>49</v>
      </c>
    </row>
    <row r="2139" spans="1:3" x14ac:dyDescent="0.55000000000000004">
      <c r="A2139">
        <v>4830812013</v>
      </c>
      <c r="B2139">
        <v>15</v>
      </c>
      <c r="C2139" t="s">
        <v>49</v>
      </c>
    </row>
    <row r="2140" spans="1:3" hidden="1" x14ac:dyDescent="0.55000000000000004">
      <c r="A2140">
        <v>4830824707</v>
      </c>
      <c r="B2140">
        <v>25</v>
      </c>
      <c r="C2140" t="s">
        <v>49</v>
      </c>
    </row>
    <row r="2141" spans="1:3" hidden="1" x14ac:dyDescent="0.55000000000000004">
      <c r="A2141">
        <v>4830829696</v>
      </c>
      <c r="B2141">
        <v>20</v>
      </c>
      <c r="C2141" t="s">
        <v>49</v>
      </c>
    </row>
    <row r="2142" spans="1:3" x14ac:dyDescent="0.55000000000000004">
      <c r="A2142">
        <v>4830830219</v>
      </c>
      <c r="B2142">
        <v>16</v>
      </c>
      <c r="C2142" t="s">
        <v>49</v>
      </c>
    </row>
    <row r="2143" spans="1:3" x14ac:dyDescent="0.55000000000000004">
      <c r="A2143">
        <v>4830905898</v>
      </c>
      <c r="B2143">
        <v>10</v>
      </c>
      <c r="C2143" t="s">
        <v>49</v>
      </c>
    </row>
    <row r="2144" spans="1:3" x14ac:dyDescent="0.55000000000000004">
      <c r="A2144">
        <v>4830943753</v>
      </c>
      <c r="B2144">
        <v>12</v>
      </c>
      <c r="C2144" t="s">
        <v>49</v>
      </c>
    </row>
    <row r="2145" spans="1:3" hidden="1" x14ac:dyDescent="0.55000000000000004">
      <c r="A2145">
        <v>4830994181</v>
      </c>
      <c r="B2145">
        <v>29</v>
      </c>
      <c r="C2145" t="s">
        <v>49</v>
      </c>
    </row>
    <row r="2146" spans="1:3" hidden="1" x14ac:dyDescent="0.55000000000000004">
      <c r="A2146">
        <v>4831020273</v>
      </c>
      <c r="B2146">
        <v>22</v>
      </c>
      <c r="C2146" t="s">
        <v>49</v>
      </c>
    </row>
    <row r="2147" spans="1:3" hidden="1" x14ac:dyDescent="0.55000000000000004">
      <c r="A2147">
        <v>4831047676</v>
      </c>
      <c r="B2147">
        <v>26</v>
      </c>
      <c r="C2147" t="s">
        <v>49</v>
      </c>
    </row>
    <row r="2148" spans="1:3" x14ac:dyDescent="0.55000000000000004">
      <c r="A2148">
        <v>4831057895</v>
      </c>
      <c r="B2148">
        <v>9</v>
      </c>
      <c r="C2148" t="s">
        <v>49</v>
      </c>
    </row>
    <row r="2149" spans="1:3" x14ac:dyDescent="0.55000000000000004">
      <c r="A2149">
        <v>4831064529</v>
      </c>
      <c r="B2149">
        <v>5</v>
      </c>
      <c r="C2149" t="s">
        <v>49</v>
      </c>
    </row>
    <row r="2150" spans="1:3" hidden="1" x14ac:dyDescent="0.55000000000000004">
      <c r="A2150">
        <v>4831076319</v>
      </c>
      <c r="B2150">
        <v>19</v>
      </c>
      <c r="C2150" t="s">
        <v>49</v>
      </c>
    </row>
    <row r="2151" spans="1:3" x14ac:dyDescent="0.55000000000000004">
      <c r="A2151">
        <v>4831166280</v>
      </c>
      <c r="B2151">
        <v>17</v>
      </c>
      <c r="C2151" t="s">
        <v>49</v>
      </c>
    </row>
    <row r="2152" spans="1:3" x14ac:dyDescent="0.55000000000000004">
      <c r="A2152">
        <v>4831233336</v>
      </c>
      <c r="B2152">
        <v>13</v>
      </c>
      <c r="C2152" t="s">
        <v>49</v>
      </c>
    </row>
    <row r="2153" spans="1:3" x14ac:dyDescent="0.55000000000000004">
      <c r="A2153">
        <v>4831248787</v>
      </c>
      <c r="B2153">
        <v>3</v>
      </c>
      <c r="C2153" t="s">
        <v>49</v>
      </c>
    </row>
    <row r="2154" spans="1:3" hidden="1" x14ac:dyDescent="0.55000000000000004">
      <c r="A2154">
        <v>4831263886</v>
      </c>
      <c r="B2154">
        <v>21</v>
      </c>
      <c r="C2154" t="s">
        <v>49</v>
      </c>
    </row>
    <row r="2155" spans="1:3" hidden="1" x14ac:dyDescent="0.55000000000000004">
      <c r="A2155">
        <v>4831302442</v>
      </c>
      <c r="B2155">
        <v>23</v>
      </c>
      <c r="C2155" t="s">
        <v>49</v>
      </c>
    </row>
    <row r="2156" spans="1:3" hidden="1" x14ac:dyDescent="0.55000000000000004">
      <c r="A2156">
        <v>4831334987</v>
      </c>
      <c r="B2156">
        <v>32</v>
      </c>
      <c r="C2156" t="s">
        <v>49</v>
      </c>
    </row>
    <row r="2157" spans="1:3" hidden="1" x14ac:dyDescent="0.55000000000000004">
      <c r="A2157">
        <v>5100360994</v>
      </c>
      <c r="B2157">
        <v>24</v>
      </c>
      <c r="C2157" t="s">
        <v>0</v>
      </c>
    </row>
    <row r="2158" spans="1:3" x14ac:dyDescent="0.55000000000000004">
      <c r="A2158">
        <v>5100390962</v>
      </c>
      <c r="B2158">
        <v>8</v>
      </c>
      <c r="C2158" t="s">
        <v>0</v>
      </c>
    </row>
    <row r="2159" spans="1:3" hidden="1" x14ac:dyDescent="0.55000000000000004">
      <c r="A2159">
        <v>5100394446</v>
      </c>
      <c r="B2159">
        <v>24</v>
      </c>
      <c r="C2159" t="s">
        <v>637</v>
      </c>
    </row>
    <row r="2160" spans="1:3" x14ac:dyDescent="0.55000000000000004">
      <c r="A2160">
        <v>5100425937</v>
      </c>
      <c r="B2160">
        <v>8</v>
      </c>
      <c r="C2160" t="s">
        <v>638</v>
      </c>
    </row>
    <row r="2161" spans="1:3" hidden="1" x14ac:dyDescent="0.55000000000000004">
      <c r="A2161">
        <v>5100467698</v>
      </c>
      <c r="B2161">
        <v>28</v>
      </c>
      <c r="C2161" t="s">
        <v>0</v>
      </c>
    </row>
    <row r="2162" spans="1:3" hidden="1" x14ac:dyDescent="0.55000000000000004">
      <c r="A2162">
        <v>5100501053</v>
      </c>
      <c r="B2162">
        <v>28</v>
      </c>
      <c r="C2162" t="s">
        <v>639</v>
      </c>
    </row>
    <row r="2163" spans="1:3" x14ac:dyDescent="0.55000000000000004">
      <c r="A2163">
        <v>5100508653</v>
      </c>
      <c r="B2163">
        <v>11</v>
      </c>
      <c r="C2163" t="s">
        <v>0</v>
      </c>
    </row>
    <row r="2164" spans="1:3" hidden="1" x14ac:dyDescent="0.55000000000000004">
      <c r="A2164">
        <v>5100529656</v>
      </c>
      <c r="B2164">
        <v>31</v>
      </c>
      <c r="C2164" t="s">
        <v>0</v>
      </c>
    </row>
    <row r="2165" spans="1:3" x14ac:dyDescent="0.55000000000000004">
      <c r="A2165">
        <v>5100543291</v>
      </c>
      <c r="B2165">
        <v>11</v>
      </c>
      <c r="C2165" t="s">
        <v>640</v>
      </c>
    </row>
    <row r="2166" spans="1:3" x14ac:dyDescent="0.55000000000000004">
      <c r="A2166">
        <v>5100554313</v>
      </c>
      <c r="B2166">
        <v>2</v>
      </c>
      <c r="C2166" t="s">
        <v>0</v>
      </c>
    </row>
    <row r="2167" spans="1:3" hidden="1" x14ac:dyDescent="0.55000000000000004">
      <c r="A2167">
        <v>5100565108</v>
      </c>
      <c r="B2167">
        <v>31</v>
      </c>
      <c r="C2167" t="s">
        <v>641</v>
      </c>
    </row>
    <row r="2168" spans="1:3" x14ac:dyDescent="0.55000000000000004">
      <c r="A2168">
        <v>5100568927</v>
      </c>
      <c r="B2168">
        <v>6</v>
      </c>
      <c r="C2168" t="s">
        <v>0</v>
      </c>
    </row>
    <row r="2169" spans="1:3" hidden="1" x14ac:dyDescent="0.55000000000000004">
      <c r="A2169">
        <v>5100570078</v>
      </c>
      <c r="B2169">
        <v>30</v>
      </c>
      <c r="C2169" t="s">
        <v>0</v>
      </c>
    </row>
    <row r="2170" spans="1:3" x14ac:dyDescent="0.55000000000000004">
      <c r="A2170">
        <v>5100589562</v>
      </c>
      <c r="B2170">
        <v>2</v>
      </c>
      <c r="C2170" t="s">
        <v>642</v>
      </c>
    </row>
    <row r="2171" spans="1:3" x14ac:dyDescent="0.55000000000000004">
      <c r="A2171">
        <v>5100604051</v>
      </c>
      <c r="B2171">
        <v>6</v>
      </c>
      <c r="C2171" t="s">
        <v>643</v>
      </c>
    </row>
    <row r="2172" spans="1:3" hidden="1" x14ac:dyDescent="0.55000000000000004">
      <c r="A2172">
        <v>5100604536</v>
      </c>
      <c r="B2172">
        <v>30</v>
      </c>
      <c r="C2172" t="s">
        <v>644</v>
      </c>
    </row>
    <row r="2173" spans="1:3" hidden="1" x14ac:dyDescent="0.55000000000000004">
      <c r="A2173">
        <v>5100652506</v>
      </c>
      <c r="B2173">
        <v>18</v>
      </c>
      <c r="C2173" t="s">
        <v>0</v>
      </c>
    </row>
    <row r="2174" spans="1:3" x14ac:dyDescent="0.55000000000000004">
      <c r="A2174">
        <v>5100666551</v>
      </c>
      <c r="B2174">
        <v>4</v>
      </c>
      <c r="C2174" t="s">
        <v>0</v>
      </c>
    </row>
    <row r="2175" spans="1:3" hidden="1" x14ac:dyDescent="0.55000000000000004">
      <c r="A2175">
        <v>5100686827</v>
      </c>
      <c r="B2175">
        <v>18</v>
      </c>
      <c r="C2175" t="s">
        <v>645</v>
      </c>
    </row>
    <row r="2176" spans="1:3" x14ac:dyDescent="0.55000000000000004">
      <c r="A2176">
        <v>5100700389</v>
      </c>
      <c r="B2176">
        <v>1</v>
      </c>
      <c r="C2176" t="s">
        <v>0</v>
      </c>
    </row>
    <row r="2177" spans="1:3" x14ac:dyDescent="0.55000000000000004">
      <c r="A2177">
        <v>5100701805</v>
      </c>
      <c r="B2177">
        <v>4</v>
      </c>
      <c r="C2177" t="s">
        <v>646</v>
      </c>
    </row>
    <row r="2178" spans="1:3" hidden="1" x14ac:dyDescent="0.55000000000000004">
      <c r="A2178">
        <v>5100711602</v>
      </c>
      <c r="B2178">
        <v>27</v>
      </c>
      <c r="C2178" t="s">
        <v>0</v>
      </c>
    </row>
    <row r="2179" spans="1:3" x14ac:dyDescent="0.55000000000000004">
      <c r="A2179">
        <v>5100720240</v>
      </c>
      <c r="B2179">
        <v>7</v>
      </c>
      <c r="C2179" t="s">
        <v>0</v>
      </c>
    </row>
    <row r="2180" spans="1:3" x14ac:dyDescent="0.55000000000000004">
      <c r="A2180">
        <v>5100735459</v>
      </c>
      <c r="B2180">
        <v>1</v>
      </c>
      <c r="C2180" t="s">
        <v>647</v>
      </c>
    </row>
    <row r="2181" spans="1:3" hidden="1" x14ac:dyDescent="0.55000000000000004">
      <c r="A2181">
        <v>5100745277</v>
      </c>
      <c r="B2181">
        <v>27</v>
      </c>
      <c r="C2181" t="s">
        <v>648</v>
      </c>
    </row>
    <row r="2182" spans="1:3" x14ac:dyDescent="0.55000000000000004">
      <c r="A2182">
        <v>5100755209</v>
      </c>
      <c r="B2182">
        <v>7</v>
      </c>
      <c r="C2182" t="s">
        <v>649</v>
      </c>
    </row>
    <row r="2183" spans="1:3" x14ac:dyDescent="0.55000000000000004">
      <c r="A2183">
        <v>5100768290</v>
      </c>
      <c r="B2183">
        <v>14</v>
      </c>
      <c r="C2183" t="s">
        <v>0</v>
      </c>
    </row>
    <row r="2184" spans="1:3" x14ac:dyDescent="0.55000000000000004">
      <c r="A2184">
        <v>5100780742</v>
      </c>
      <c r="B2184">
        <v>15</v>
      </c>
      <c r="C2184" t="s">
        <v>0</v>
      </c>
    </row>
    <row r="2185" spans="1:3" hidden="1" x14ac:dyDescent="0.55000000000000004">
      <c r="A2185">
        <v>5100793499</v>
      </c>
      <c r="B2185">
        <v>25</v>
      </c>
      <c r="C2185" t="s">
        <v>0</v>
      </c>
    </row>
    <row r="2186" spans="1:3" hidden="1" x14ac:dyDescent="0.55000000000000004">
      <c r="A2186">
        <v>5100798479</v>
      </c>
      <c r="B2186">
        <v>20</v>
      </c>
      <c r="C2186" t="s">
        <v>0</v>
      </c>
    </row>
    <row r="2187" spans="1:3" x14ac:dyDescent="0.55000000000000004">
      <c r="A2187">
        <v>5100798948</v>
      </c>
      <c r="B2187">
        <v>16</v>
      </c>
      <c r="C2187" t="s">
        <v>0</v>
      </c>
    </row>
    <row r="2188" spans="1:3" x14ac:dyDescent="0.55000000000000004">
      <c r="A2188">
        <v>5100803705</v>
      </c>
      <c r="B2188">
        <v>14</v>
      </c>
      <c r="C2188" t="s">
        <v>650</v>
      </c>
    </row>
    <row r="2189" spans="1:3" x14ac:dyDescent="0.55000000000000004">
      <c r="A2189">
        <v>5100815694</v>
      </c>
      <c r="B2189">
        <v>15</v>
      </c>
      <c r="C2189" t="s">
        <v>651</v>
      </c>
    </row>
    <row r="2190" spans="1:3" hidden="1" x14ac:dyDescent="0.55000000000000004">
      <c r="A2190">
        <v>5100826863</v>
      </c>
      <c r="B2190">
        <v>25</v>
      </c>
      <c r="C2190" t="s">
        <v>652</v>
      </c>
    </row>
    <row r="2191" spans="1:3" hidden="1" x14ac:dyDescent="0.55000000000000004">
      <c r="A2191">
        <v>5100831945</v>
      </c>
      <c r="B2191">
        <v>20</v>
      </c>
      <c r="C2191" t="s">
        <v>653</v>
      </c>
    </row>
    <row r="2192" spans="1:3" x14ac:dyDescent="0.55000000000000004">
      <c r="A2192">
        <v>5100834834</v>
      </c>
      <c r="B2192">
        <v>16</v>
      </c>
      <c r="C2192" t="s">
        <v>654</v>
      </c>
    </row>
    <row r="2193" spans="1:3" x14ac:dyDescent="0.55000000000000004">
      <c r="A2193">
        <v>5100874673</v>
      </c>
      <c r="B2193">
        <v>10</v>
      </c>
      <c r="C2193" t="s">
        <v>0</v>
      </c>
    </row>
    <row r="2194" spans="1:3" x14ac:dyDescent="0.55000000000000004">
      <c r="A2194">
        <v>5100909622</v>
      </c>
      <c r="B2194">
        <v>10</v>
      </c>
      <c r="C2194" t="s">
        <v>655</v>
      </c>
    </row>
    <row r="2195" spans="1:3" x14ac:dyDescent="0.55000000000000004">
      <c r="A2195">
        <v>5100912528</v>
      </c>
      <c r="B2195">
        <v>12</v>
      </c>
      <c r="C2195" t="s">
        <v>0</v>
      </c>
    </row>
    <row r="2196" spans="1:3" x14ac:dyDescent="0.55000000000000004">
      <c r="A2196">
        <v>5100948205</v>
      </c>
      <c r="B2196">
        <v>12</v>
      </c>
      <c r="C2196" t="s">
        <v>656</v>
      </c>
    </row>
    <row r="2197" spans="1:3" hidden="1" x14ac:dyDescent="0.55000000000000004">
      <c r="A2197">
        <v>5100962934</v>
      </c>
      <c r="B2197">
        <v>29</v>
      </c>
      <c r="C2197" t="s">
        <v>0</v>
      </c>
    </row>
    <row r="2198" spans="1:3" hidden="1" x14ac:dyDescent="0.55000000000000004">
      <c r="A2198">
        <v>5100989056</v>
      </c>
      <c r="B2198">
        <v>22</v>
      </c>
      <c r="C2198" t="s">
        <v>0</v>
      </c>
    </row>
    <row r="2199" spans="1:3" hidden="1" x14ac:dyDescent="0.55000000000000004">
      <c r="A2199">
        <v>5100997489</v>
      </c>
      <c r="B2199">
        <v>29</v>
      </c>
      <c r="C2199" t="s">
        <v>657</v>
      </c>
    </row>
    <row r="2200" spans="1:3" hidden="1" x14ac:dyDescent="0.55000000000000004">
      <c r="A2200">
        <v>5101016429</v>
      </c>
      <c r="B2200">
        <v>26</v>
      </c>
      <c r="C2200" t="s">
        <v>0</v>
      </c>
    </row>
    <row r="2201" spans="1:3" hidden="1" x14ac:dyDescent="0.55000000000000004">
      <c r="A2201">
        <v>5101022524</v>
      </c>
      <c r="B2201">
        <v>22</v>
      </c>
      <c r="C2201" t="s">
        <v>658</v>
      </c>
    </row>
    <row r="2202" spans="1:3" x14ac:dyDescent="0.55000000000000004">
      <c r="A2202">
        <v>5101026670</v>
      </c>
      <c r="B2202">
        <v>9</v>
      </c>
      <c r="C2202" t="s">
        <v>0</v>
      </c>
    </row>
    <row r="2203" spans="1:3" x14ac:dyDescent="0.55000000000000004">
      <c r="A2203">
        <v>5101033304</v>
      </c>
      <c r="B2203">
        <v>5</v>
      </c>
      <c r="C2203" t="s">
        <v>0</v>
      </c>
    </row>
    <row r="2204" spans="1:3" hidden="1" x14ac:dyDescent="0.55000000000000004">
      <c r="A2204">
        <v>5101045057</v>
      </c>
      <c r="B2204">
        <v>19</v>
      </c>
      <c r="C2204" t="s">
        <v>0</v>
      </c>
    </row>
    <row r="2205" spans="1:3" hidden="1" x14ac:dyDescent="0.55000000000000004">
      <c r="A2205">
        <v>5101049787</v>
      </c>
      <c r="B2205">
        <v>26</v>
      </c>
      <c r="C2205" t="s">
        <v>659</v>
      </c>
    </row>
    <row r="2206" spans="1:3" x14ac:dyDescent="0.55000000000000004">
      <c r="A2206">
        <v>5101061825</v>
      </c>
      <c r="B2206">
        <v>9</v>
      </c>
      <c r="C2206" t="s">
        <v>660</v>
      </c>
    </row>
    <row r="2207" spans="1:3" x14ac:dyDescent="0.55000000000000004">
      <c r="A2207">
        <v>5101068441</v>
      </c>
      <c r="B2207">
        <v>5</v>
      </c>
      <c r="C2207" t="s">
        <v>661</v>
      </c>
    </row>
    <row r="2208" spans="1:3" hidden="1" x14ac:dyDescent="0.55000000000000004">
      <c r="A2208">
        <v>5101080087</v>
      </c>
      <c r="B2208">
        <v>19</v>
      </c>
      <c r="C2208" t="s">
        <v>662</v>
      </c>
    </row>
    <row r="2209" spans="1:3" x14ac:dyDescent="0.55000000000000004">
      <c r="A2209">
        <v>5101135055</v>
      </c>
      <c r="B2209">
        <v>17</v>
      </c>
      <c r="C2209" t="s">
        <v>0</v>
      </c>
    </row>
    <row r="2210" spans="1:3" x14ac:dyDescent="0.55000000000000004">
      <c r="A2210">
        <v>5101170415</v>
      </c>
      <c r="B2210">
        <v>17</v>
      </c>
      <c r="C2210" t="s">
        <v>663</v>
      </c>
    </row>
    <row r="2211" spans="1:3" x14ac:dyDescent="0.55000000000000004">
      <c r="A2211">
        <v>5101202198</v>
      </c>
      <c r="B2211">
        <v>13</v>
      </c>
      <c r="C2211" t="s">
        <v>0</v>
      </c>
    </row>
    <row r="2212" spans="1:3" x14ac:dyDescent="0.55000000000000004">
      <c r="A2212">
        <v>5101217494</v>
      </c>
      <c r="B2212">
        <v>3</v>
      </c>
      <c r="C2212" t="s">
        <v>0</v>
      </c>
    </row>
    <row r="2213" spans="1:3" hidden="1" x14ac:dyDescent="0.55000000000000004">
      <c r="A2213">
        <v>5101232669</v>
      </c>
      <c r="B2213">
        <v>21</v>
      </c>
      <c r="C2213" t="s">
        <v>0</v>
      </c>
    </row>
    <row r="2214" spans="1:3" x14ac:dyDescent="0.55000000000000004">
      <c r="A2214">
        <v>5101237583</v>
      </c>
      <c r="B2214">
        <v>13</v>
      </c>
      <c r="C2214" t="s">
        <v>664</v>
      </c>
    </row>
    <row r="2215" spans="1:3" x14ac:dyDescent="0.55000000000000004">
      <c r="A2215">
        <v>5101252633</v>
      </c>
      <c r="B2215">
        <v>3</v>
      </c>
      <c r="C2215" t="s">
        <v>665</v>
      </c>
    </row>
    <row r="2216" spans="1:3" hidden="1" x14ac:dyDescent="0.55000000000000004">
      <c r="A2216">
        <v>5101266128</v>
      </c>
      <c r="B2216">
        <v>21</v>
      </c>
      <c r="C2216" t="s">
        <v>666</v>
      </c>
    </row>
    <row r="2217" spans="1:3" hidden="1" x14ac:dyDescent="0.55000000000000004">
      <c r="A2217">
        <v>5101271227</v>
      </c>
      <c r="B2217">
        <v>23</v>
      </c>
      <c r="C2217" t="s">
        <v>0</v>
      </c>
    </row>
    <row r="2218" spans="1:3" hidden="1" x14ac:dyDescent="0.55000000000000004">
      <c r="A2218">
        <v>5101303717</v>
      </c>
      <c r="B2218">
        <v>32</v>
      </c>
      <c r="C2218" t="s">
        <v>0</v>
      </c>
    </row>
    <row r="2219" spans="1:3" hidden="1" x14ac:dyDescent="0.55000000000000004">
      <c r="A2219">
        <v>5101304571</v>
      </c>
      <c r="B2219">
        <v>23</v>
      </c>
      <c r="C2219" t="s">
        <v>667</v>
      </c>
    </row>
    <row r="2220" spans="1:3" hidden="1" x14ac:dyDescent="0.55000000000000004">
      <c r="A2220">
        <v>5101339031</v>
      </c>
      <c r="B2220">
        <v>32</v>
      </c>
      <c r="C2220" t="s">
        <v>668</v>
      </c>
    </row>
    <row r="2221" spans="1:3" hidden="1" x14ac:dyDescent="0.55000000000000004">
      <c r="A2221">
        <v>5105362321</v>
      </c>
      <c r="B2221">
        <v>24</v>
      </c>
      <c r="C2221" t="s">
        <v>669</v>
      </c>
    </row>
    <row r="2222" spans="1:3" x14ac:dyDescent="0.55000000000000004">
      <c r="A2222">
        <v>5105392250</v>
      </c>
      <c r="B2222">
        <v>8</v>
      </c>
      <c r="C2222" t="s">
        <v>669</v>
      </c>
    </row>
    <row r="2223" spans="1:3" hidden="1" x14ac:dyDescent="0.55000000000000004">
      <c r="A2223">
        <v>5105468986</v>
      </c>
      <c r="B2223">
        <v>28</v>
      </c>
      <c r="C2223" t="s">
        <v>669</v>
      </c>
    </row>
    <row r="2224" spans="1:3" x14ac:dyDescent="0.55000000000000004">
      <c r="A2224">
        <v>5105509941</v>
      </c>
      <c r="B2224">
        <v>11</v>
      </c>
      <c r="C2224" t="s">
        <v>669</v>
      </c>
    </row>
    <row r="2225" spans="1:3" hidden="1" x14ac:dyDescent="0.55000000000000004">
      <c r="A2225">
        <v>5105530944</v>
      </c>
      <c r="B2225">
        <v>31</v>
      </c>
      <c r="C2225" t="s">
        <v>669</v>
      </c>
    </row>
    <row r="2226" spans="1:3" x14ac:dyDescent="0.55000000000000004">
      <c r="A2226">
        <v>5105555601</v>
      </c>
      <c r="B2226">
        <v>2</v>
      </c>
      <c r="C2226" t="s">
        <v>669</v>
      </c>
    </row>
    <row r="2227" spans="1:3" x14ac:dyDescent="0.55000000000000004">
      <c r="A2227">
        <v>5105570137</v>
      </c>
      <c r="B2227">
        <v>6</v>
      </c>
      <c r="C2227" t="s">
        <v>669</v>
      </c>
    </row>
    <row r="2228" spans="1:3" hidden="1" x14ac:dyDescent="0.55000000000000004">
      <c r="A2228">
        <v>5105571405</v>
      </c>
      <c r="B2228">
        <v>30</v>
      </c>
      <c r="C2228" t="s">
        <v>669</v>
      </c>
    </row>
    <row r="2229" spans="1:3" hidden="1" x14ac:dyDescent="0.55000000000000004">
      <c r="A2229">
        <v>5105594921</v>
      </c>
      <c r="B2229">
        <v>33</v>
      </c>
      <c r="C2229" t="s">
        <v>670</v>
      </c>
    </row>
    <row r="2230" spans="1:3" hidden="1" x14ac:dyDescent="0.55000000000000004">
      <c r="A2230">
        <v>5105653797</v>
      </c>
      <c r="B2230">
        <v>18</v>
      </c>
      <c r="C2230" t="s">
        <v>669</v>
      </c>
    </row>
    <row r="2231" spans="1:3" x14ac:dyDescent="0.55000000000000004">
      <c r="A2231">
        <v>5105667839</v>
      </c>
      <c r="B2231">
        <v>4</v>
      </c>
      <c r="C2231" t="s">
        <v>669</v>
      </c>
    </row>
    <row r="2232" spans="1:3" x14ac:dyDescent="0.55000000000000004">
      <c r="A2232">
        <v>5105701677</v>
      </c>
      <c r="B2232">
        <v>1</v>
      </c>
      <c r="C2232" t="s">
        <v>669</v>
      </c>
    </row>
    <row r="2233" spans="1:3" hidden="1" x14ac:dyDescent="0.55000000000000004">
      <c r="A2233">
        <v>5105712929</v>
      </c>
      <c r="B2233">
        <v>27</v>
      </c>
      <c r="C2233" t="s">
        <v>669</v>
      </c>
    </row>
    <row r="2234" spans="1:3" x14ac:dyDescent="0.55000000000000004">
      <c r="A2234">
        <v>5105733173</v>
      </c>
      <c r="B2234">
        <v>7</v>
      </c>
      <c r="C2234" t="s">
        <v>669</v>
      </c>
    </row>
    <row r="2235" spans="1:3" x14ac:dyDescent="0.55000000000000004">
      <c r="A2235">
        <v>5105769578</v>
      </c>
      <c r="B2235">
        <v>14</v>
      </c>
      <c r="C2235" t="s">
        <v>669</v>
      </c>
    </row>
    <row r="2236" spans="1:3" x14ac:dyDescent="0.55000000000000004">
      <c r="A2236">
        <v>5105782030</v>
      </c>
      <c r="B2236">
        <v>15</v>
      </c>
      <c r="C2236" t="s">
        <v>669</v>
      </c>
    </row>
    <row r="2237" spans="1:3" hidden="1" x14ac:dyDescent="0.55000000000000004">
      <c r="A2237">
        <v>5105794787</v>
      </c>
      <c r="B2237">
        <v>25</v>
      </c>
      <c r="C2237" t="s">
        <v>669</v>
      </c>
    </row>
    <row r="2238" spans="1:3" hidden="1" x14ac:dyDescent="0.55000000000000004">
      <c r="A2238">
        <v>5105799771</v>
      </c>
      <c r="B2238">
        <v>20</v>
      </c>
      <c r="C2238" t="s">
        <v>669</v>
      </c>
    </row>
    <row r="2239" spans="1:3" x14ac:dyDescent="0.55000000000000004">
      <c r="A2239">
        <v>5105800236</v>
      </c>
      <c r="B2239">
        <v>16</v>
      </c>
      <c r="C2239" t="s">
        <v>669</v>
      </c>
    </row>
    <row r="2240" spans="1:3" x14ac:dyDescent="0.55000000000000004">
      <c r="A2240">
        <v>5105875961</v>
      </c>
      <c r="B2240">
        <v>10</v>
      </c>
      <c r="C2240" t="s">
        <v>669</v>
      </c>
    </row>
    <row r="2241" spans="1:3" x14ac:dyDescent="0.55000000000000004">
      <c r="A2241">
        <v>5105913816</v>
      </c>
      <c r="B2241">
        <v>12</v>
      </c>
      <c r="C2241" t="s">
        <v>669</v>
      </c>
    </row>
    <row r="2242" spans="1:3" hidden="1" x14ac:dyDescent="0.55000000000000004">
      <c r="A2242">
        <v>5105964261</v>
      </c>
      <c r="B2242">
        <v>29</v>
      </c>
      <c r="C2242" t="s">
        <v>669</v>
      </c>
    </row>
    <row r="2243" spans="1:3" hidden="1" x14ac:dyDescent="0.55000000000000004">
      <c r="A2243">
        <v>5105990348</v>
      </c>
      <c r="B2243">
        <v>22</v>
      </c>
      <c r="C2243" t="s">
        <v>669</v>
      </c>
    </row>
    <row r="2244" spans="1:3" hidden="1" x14ac:dyDescent="0.55000000000000004">
      <c r="A2244">
        <v>5106017756</v>
      </c>
      <c r="B2244">
        <v>26</v>
      </c>
      <c r="C2244" t="s">
        <v>669</v>
      </c>
    </row>
    <row r="2245" spans="1:3" x14ac:dyDescent="0.55000000000000004">
      <c r="A2245">
        <v>5106027958</v>
      </c>
      <c r="B2245">
        <v>9</v>
      </c>
      <c r="C2245" t="s">
        <v>669</v>
      </c>
    </row>
    <row r="2246" spans="1:3" hidden="1" x14ac:dyDescent="0.55000000000000004">
      <c r="A2246">
        <v>5106032255</v>
      </c>
      <c r="B2246">
        <v>33</v>
      </c>
      <c r="C2246" t="s">
        <v>671</v>
      </c>
    </row>
    <row r="2247" spans="1:3" x14ac:dyDescent="0.55000000000000004">
      <c r="A2247">
        <v>5106034592</v>
      </c>
      <c r="B2247">
        <v>5</v>
      </c>
      <c r="C2247" t="s">
        <v>669</v>
      </c>
    </row>
    <row r="2248" spans="1:3" hidden="1" x14ac:dyDescent="0.55000000000000004">
      <c r="A2248">
        <v>5106044245</v>
      </c>
      <c r="B2248">
        <v>33</v>
      </c>
      <c r="C2248" t="s">
        <v>672</v>
      </c>
    </row>
    <row r="2249" spans="1:3" x14ac:dyDescent="0.55000000000000004">
      <c r="A2249">
        <v>5106136343</v>
      </c>
      <c r="B2249">
        <v>17</v>
      </c>
      <c r="C2249" t="s">
        <v>669</v>
      </c>
    </row>
    <row r="2250" spans="1:3" x14ac:dyDescent="0.55000000000000004">
      <c r="A2250">
        <v>5106203353</v>
      </c>
      <c r="B2250">
        <v>13</v>
      </c>
      <c r="C2250" t="s">
        <v>669</v>
      </c>
    </row>
    <row r="2251" spans="1:3" x14ac:dyDescent="0.55000000000000004">
      <c r="A2251">
        <v>5106230060</v>
      </c>
      <c r="B2251">
        <v>3</v>
      </c>
      <c r="C2251" t="s">
        <v>669</v>
      </c>
    </row>
    <row r="2252" spans="1:3" hidden="1" x14ac:dyDescent="0.55000000000000004">
      <c r="A2252">
        <v>5106233961</v>
      </c>
      <c r="B2252">
        <v>21</v>
      </c>
      <c r="C2252" t="s">
        <v>669</v>
      </c>
    </row>
    <row r="2253" spans="1:3" hidden="1" x14ac:dyDescent="0.55000000000000004">
      <c r="A2253">
        <v>5106272518</v>
      </c>
      <c r="B2253">
        <v>23</v>
      </c>
      <c r="C2253" t="s">
        <v>669</v>
      </c>
    </row>
    <row r="2254" spans="1:3" hidden="1" x14ac:dyDescent="0.55000000000000004">
      <c r="A2254">
        <v>5106272525</v>
      </c>
      <c r="B2254">
        <v>33</v>
      </c>
      <c r="C2254" t="s">
        <v>673</v>
      </c>
    </row>
    <row r="2255" spans="1:3" hidden="1" x14ac:dyDescent="0.55000000000000004">
      <c r="A2255">
        <v>5106283425</v>
      </c>
      <c r="B2255">
        <v>33</v>
      </c>
      <c r="C2255" t="s">
        <v>674</v>
      </c>
    </row>
    <row r="2256" spans="1:3" hidden="1" x14ac:dyDescent="0.55000000000000004">
      <c r="A2256">
        <v>5106305005</v>
      </c>
      <c r="B2256">
        <v>32</v>
      </c>
      <c r="C2256" t="s">
        <v>669</v>
      </c>
    </row>
    <row r="2257" spans="1:3" hidden="1" x14ac:dyDescent="0.55000000000000004">
      <c r="A2257">
        <v>5106387519</v>
      </c>
      <c r="B2257">
        <v>33</v>
      </c>
      <c r="C2257" t="s">
        <v>675</v>
      </c>
    </row>
    <row r="2258" spans="1:3" hidden="1" x14ac:dyDescent="0.55000000000000004">
      <c r="A2258">
        <v>5106503017</v>
      </c>
      <c r="B2258">
        <v>33</v>
      </c>
      <c r="C2258" t="s">
        <v>676</v>
      </c>
    </row>
    <row r="2259" spans="1:3" hidden="1" x14ac:dyDescent="0.55000000000000004">
      <c r="A2259">
        <v>5106618442</v>
      </c>
      <c r="B2259">
        <v>33</v>
      </c>
      <c r="C2259" t="s">
        <v>677</v>
      </c>
    </row>
    <row r="2260" spans="1:3" hidden="1" x14ac:dyDescent="0.55000000000000004">
      <c r="A2260">
        <v>5107085560</v>
      </c>
      <c r="B2260">
        <v>33</v>
      </c>
      <c r="C2260" t="s">
        <v>678</v>
      </c>
    </row>
    <row r="2261" spans="1:3" hidden="1" x14ac:dyDescent="0.55000000000000004">
      <c r="A2261">
        <v>5107096462</v>
      </c>
      <c r="B2261">
        <v>33</v>
      </c>
      <c r="C2261" t="s">
        <v>679</v>
      </c>
    </row>
    <row r="2262" spans="1:3" hidden="1" x14ac:dyDescent="0.55000000000000004">
      <c r="A2262">
        <v>5107108380</v>
      </c>
      <c r="B2262">
        <v>33</v>
      </c>
      <c r="C2262" t="s">
        <v>680</v>
      </c>
    </row>
    <row r="2263" spans="1:3" hidden="1" x14ac:dyDescent="0.55000000000000004">
      <c r="A2263">
        <v>5107119824</v>
      </c>
      <c r="B2263">
        <v>33</v>
      </c>
      <c r="C2263" t="s">
        <v>681</v>
      </c>
    </row>
    <row r="2264" spans="1:3" hidden="1" x14ac:dyDescent="0.55000000000000004">
      <c r="A2264">
        <v>5108046349</v>
      </c>
      <c r="B2264">
        <v>19</v>
      </c>
      <c r="C2264" t="s">
        <v>669</v>
      </c>
    </row>
    <row r="2265" spans="1:3" hidden="1" x14ac:dyDescent="0.55000000000000004">
      <c r="A2265">
        <v>5130361072</v>
      </c>
      <c r="B2265">
        <v>24</v>
      </c>
      <c r="C2265" t="s">
        <v>49</v>
      </c>
    </row>
    <row r="2266" spans="1:3" x14ac:dyDescent="0.55000000000000004">
      <c r="A2266">
        <v>5130390942</v>
      </c>
      <c r="B2266">
        <v>8</v>
      </c>
      <c r="C2266" t="s">
        <v>49</v>
      </c>
    </row>
    <row r="2267" spans="1:3" hidden="1" x14ac:dyDescent="0.55000000000000004">
      <c r="A2267">
        <v>5130467692</v>
      </c>
      <c r="B2267">
        <v>28</v>
      </c>
      <c r="C2267" t="s">
        <v>49</v>
      </c>
    </row>
    <row r="2268" spans="1:3" x14ac:dyDescent="0.55000000000000004">
      <c r="A2268">
        <v>5130510267</v>
      </c>
      <c r="B2268">
        <v>11</v>
      </c>
      <c r="C2268" t="s">
        <v>49</v>
      </c>
    </row>
    <row r="2269" spans="1:3" hidden="1" x14ac:dyDescent="0.55000000000000004">
      <c r="A2269">
        <v>5130538467</v>
      </c>
      <c r="B2269">
        <v>31</v>
      </c>
      <c r="C2269" t="s">
        <v>49</v>
      </c>
    </row>
    <row r="2270" spans="1:3" x14ac:dyDescent="0.55000000000000004">
      <c r="A2270">
        <v>5130554385</v>
      </c>
      <c r="B2270">
        <v>2</v>
      </c>
      <c r="C2270" t="s">
        <v>49</v>
      </c>
    </row>
    <row r="2271" spans="1:3" x14ac:dyDescent="0.55000000000000004">
      <c r="A2271">
        <v>5130569117</v>
      </c>
      <c r="B2271">
        <v>6</v>
      </c>
      <c r="C2271" t="s">
        <v>49</v>
      </c>
    </row>
    <row r="2272" spans="1:3" hidden="1" x14ac:dyDescent="0.55000000000000004">
      <c r="A2272">
        <v>5130570111</v>
      </c>
      <c r="B2272">
        <v>30</v>
      </c>
      <c r="C2272" t="s">
        <v>49</v>
      </c>
    </row>
    <row r="2273" spans="1:3" hidden="1" x14ac:dyDescent="0.55000000000000004">
      <c r="A2273">
        <v>5130652489</v>
      </c>
      <c r="B2273">
        <v>18</v>
      </c>
      <c r="C2273" t="s">
        <v>49</v>
      </c>
    </row>
    <row r="2274" spans="1:3" x14ac:dyDescent="0.55000000000000004">
      <c r="A2274">
        <v>5130666531</v>
      </c>
      <c r="B2274">
        <v>4</v>
      </c>
      <c r="C2274" t="s">
        <v>49</v>
      </c>
    </row>
    <row r="2275" spans="1:3" x14ac:dyDescent="0.55000000000000004">
      <c r="A2275">
        <v>5130700369</v>
      </c>
      <c r="B2275">
        <v>1</v>
      </c>
      <c r="C2275" t="s">
        <v>49</v>
      </c>
    </row>
    <row r="2276" spans="1:3" hidden="1" x14ac:dyDescent="0.55000000000000004">
      <c r="A2276">
        <v>5130711635</v>
      </c>
      <c r="B2276">
        <v>27</v>
      </c>
      <c r="C2276" t="s">
        <v>49</v>
      </c>
    </row>
    <row r="2277" spans="1:3" x14ac:dyDescent="0.55000000000000004">
      <c r="A2277">
        <v>5130720595</v>
      </c>
      <c r="B2277">
        <v>7</v>
      </c>
      <c r="C2277" t="s">
        <v>49</v>
      </c>
    </row>
    <row r="2278" spans="1:3" x14ac:dyDescent="0.55000000000000004">
      <c r="A2278">
        <v>5130768270</v>
      </c>
      <c r="B2278">
        <v>14</v>
      </c>
      <c r="C2278" t="s">
        <v>49</v>
      </c>
    </row>
    <row r="2279" spans="1:3" x14ac:dyDescent="0.55000000000000004">
      <c r="A2279">
        <v>5130780722</v>
      </c>
      <c r="B2279">
        <v>15</v>
      </c>
      <c r="C2279" t="s">
        <v>49</v>
      </c>
    </row>
    <row r="2280" spans="1:3" hidden="1" x14ac:dyDescent="0.55000000000000004">
      <c r="A2280">
        <v>5130793538</v>
      </c>
      <c r="B2280">
        <v>25</v>
      </c>
      <c r="C2280" t="s">
        <v>49</v>
      </c>
    </row>
    <row r="2281" spans="1:3" hidden="1" x14ac:dyDescent="0.55000000000000004">
      <c r="A2281">
        <v>5130798525</v>
      </c>
      <c r="B2281">
        <v>20</v>
      </c>
      <c r="C2281" t="s">
        <v>49</v>
      </c>
    </row>
    <row r="2282" spans="1:3" x14ac:dyDescent="0.55000000000000004">
      <c r="A2282">
        <v>5130798942</v>
      </c>
      <c r="B2282">
        <v>16</v>
      </c>
      <c r="C2282" t="s">
        <v>49</v>
      </c>
    </row>
    <row r="2283" spans="1:3" x14ac:dyDescent="0.55000000000000004">
      <c r="A2283">
        <v>5130874653</v>
      </c>
      <c r="B2283">
        <v>10</v>
      </c>
      <c r="C2283" t="s">
        <v>49</v>
      </c>
    </row>
    <row r="2284" spans="1:3" x14ac:dyDescent="0.55000000000000004">
      <c r="A2284">
        <v>5130912614</v>
      </c>
      <c r="B2284">
        <v>12</v>
      </c>
      <c r="C2284" t="s">
        <v>49</v>
      </c>
    </row>
    <row r="2285" spans="1:3" hidden="1" x14ac:dyDescent="0.55000000000000004">
      <c r="A2285">
        <v>5130962967</v>
      </c>
      <c r="B2285">
        <v>29</v>
      </c>
      <c r="C2285" t="s">
        <v>49</v>
      </c>
    </row>
    <row r="2286" spans="1:3" hidden="1" x14ac:dyDescent="0.55000000000000004">
      <c r="A2286">
        <v>5130992820</v>
      </c>
      <c r="B2286">
        <v>22</v>
      </c>
      <c r="C2286" t="s">
        <v>49</v>
      </c>
    </row>
    <row r="2287" spans="1:3" hidden="1" x14ac:dyDescent="0.55000000000000004">
      <c r="A2287">
        <v>5131016507</v>
      </c>
      <c r="B2287">
        <v>26</v>
      </c>
      <c r="C2287" t="s">
        <v>49</v>
      </c>
    </row>
    <row r="2288" spans="1:3" x14ac:dyDescent="0.55000000000000004">
      <c r="A2288">
        <v>5131026650</v>
      </c>
      <c r="B2288">
        <v>9</v>
      </c>
      <c r="C2288" t="s">
        <v>49</v>
      </c>
    </row>
    <row r="2289" spans="1:3" x14ac:dyDescent="0.55000000000000004">
      <c r="A2289">
        <v>5131033371</v>
      </c>
      <c r="B2289">
        <v>5</v>
      </c>
      <c r="C2289" t="s">
        <v>49</v>
      </c>
    </row>
    <row r="2290" spans="1:3" x14ac:dyDescent="0.55000000000000004">
      <c r="A2290">
        <v>5131135034</v>
      </c>
      <c r="B2290">
        <v>17</v>
      </c>
      <c r="C2290" t="s">
        <v>49</v>
      </c>
    </row>
    <row r="2291" spans="1:3" x14ac:dyDescent="0.55000000000000004">
      <c r="A2291">
        <v>5131202419</v>
      </c>
      <c r="B2291">
        <v>13</v>
      </c>
      <c r="C2291" t="s">
        <v>49</v>
      </c>
    </row>
    <row r="2292" spans="1:3" x14ac:dyDescent="0.55000000000000004">
      <c r="A2292">
        <v>5131217637</v>
      </c>
      <c r="B2292">
        <v>3</v>
      </c>
      <c r="C2292" t="s">
        <v>49</v>
      </c>
    </row>
    <row r="2293" spans="1:3" hidden="1" x14ac:dyDescent="0.55000000000000004">
      <c r="A2293">
        <v>5131232653</v>
      </c>
      <c r="B2293">
        <v>21</v>
      </c>
      <c r="C2293" t="s">
        <v>49</v>
      </c>
    </row>
    <row r="2294" spans="1:3" hidden="1" x14ac:dyDescent="0.55000000000000004">
      <c r="A2294">
        <v>5131271317</v>
      </c>
      <c r="B2294">
        <v>23</v>
      </c>
      <c r="C2294" t="s">
        <v>49</v>
      </c>
    </row>
    <row r="2295" spans="1:3" hidden="1" x14ac:dyDescent="0.55000000000000004">
      <c r="A2295">
        <v>5131303711</v>
      </c>
      <c r="B2295">
        <v>32</v>
      </c>
      <c r="C2295" t="s">
        <v>49</v>
      </c>
    </row>
    <row r="2296" spans="1:3" hidden="1" x14ac:dyDescent="0.55000000000000004">
      <c r="A2296">
        <v>5133045130</v>
      </c>
      <c r="B2296">
        <v>19</v>
      </c>
      <c r="C2296" t="s">
        <v>49</v>
      </c>
    </row>
    <row r="2297" spans="1:3" hidden="1" x14ac:dyDescent="0.55000000000000004">
      <c r="A2297">
        <v>5400395253</v>
      </c>
      <c r="B2297">
        <v>24</v>
      </c>
      <c r="C2297" t="s">
        <v>682</v>
      </c>
    </row>
    <row r="2298" spans="1:3" hidden="1" x14ac:dyDescent="0.55000000000000004">
      <c r="A2298">
        <v>5400396071</v>
      </c>
      <c r="B2298">
        <v>24</v>
      </c>
      <c r="C2298" t="s">
        <v>0</v>
      </c>
    </row>
    <row r="2299" spans="1:3" x14ac:dyDescent="0.55000000000000004">
      <c r="A2299">
        <v>5400424328</v>
      </c>
      <c r="B2299">
        <v>8</v>
      </c>
      <c r="C2299" t="s">
        <v>683</v>
      </c>
    </row>
    <row r="2300" spans="1:3" x14ac:dyDescent="0.55000000000000004">
      <c r="A2300">
        <v>5400425147</v>
      </c>
      <c r="B2300">
        <v>8</v>
      </c>
      <c r="C2300" t="s">
        <v>0</v>
      </c>
    </row>
    <row r="2301" spans="1:3" hidden="1" x14ac:dyDescent="0.55000000000000004">
      <c r="A2301">
        <v>5400501336</v>
      </c>
      <c r="B2301">
        <v>28</v>
      </c>
      <c r="C2301" t="s">
        <v>684</v>
      </c>
    </row>
    <row r="2302" spans="1:3" hidden="1" x14ac:dyDescent="0.55000000000000004">
      <c r="A2302">
        <v>5400502154</v>
      </c>
      <c r="B2302">
        <v>28</v>
      </c>
      <c r="C2302" t="s">
        <v>0</v>
      </c>
    </row>
    <row r="2303" spans="1:3" x14ac:dyDescent="0.55000000000000004">
      <c r="A2303">
        <v>5400541956</v>
      </c>
      <c r="B2303">
        <v>11</v>
      </c>
      <c r="C2303" t="s">
        <v>685</v>
      </c>
    </row>
    <row r="2304" spans="1:3" x14ac:dyDescent="0.55000000000000004">
      <c r="A2304">
        <v>5400542775</v>
      </c>
      <c r="B2304">
        <v>11</v>
      </c>
      <c r="C2304" t="s">
        <v>0</v>
      </c>
    </row>
    <row r="2305" spans="1:3" hidden="1" x14ac:dyDescent="0.55000000000000004">
      <c r="A2305">
        <v>5400564003</v>
      </c>
      <c r="B2305">
        <v>31</v>
      </c>
      <c r="C2305" t="s">
        <v>686</v>
      </c>
    </row>
    <row r="2306" spans="1:3" hidden="1" x14ac:dyDescent="0.55000000000000004">
      <c r="A2306">
        <v>5400564821</v>
      </c>
      <c r="B2306">
        <v>31</v>
      </c>
      <c r="C2306" t="s">
        <v>0</v>
      </c>
    </row>
    <row r="2307" spans="1:3" x14ac:dyDescent="0.55000000000000004">
      <c r="A2307">
        <v>5400588516</v>
      </c>
      <c r="B2307">
        <v>2</v>
      </c>
      <c r="C2307" t="s">
        <v>687</v>
      </c>
    </row>
    <row r="2308" spans="1:3" x14ac:dyDescent="0.55000000000000004">
      <c r="A2308">
        <v>5400589334</v>
      </c>
      <c r="B2308">
        <v>2</v>
      </c>
      <c r="C2308" t="s">
        <v>0</v>
      </c>
    </row>
    <row r="2309" spans="1:3" x14ac:dyDescent="0.55000000000000004">
      <c r="A2309">
        <v>5400603418</v>
      </c>
      <c r="B2309">
        <v>6</v>
      </c>
      <c r="C2309" t="s">
        <v>688</v>
      </c>
    </row>
    <row r="2310" spans="1:3" x14ac:dyDescent="0.55000000000000004">
      <c r="A2310">
        <v>5400604236</v>
      </c>
      <c r="B2310">
        <v>6</v>
      </c>
      <c r="C2310" t="s">
        <v>0</v>
      </c>
    </row>
    <row r="2311" spans="1:3" hidden="1" x14ac:dyDescent="0.55000000000000004">
      <c r="A2311">
        <v>5400604292</v>
      </c>
      <c r="B2311">
        <v>30</v>
      </c>
      <c r="C2311" t="s">
        <v>689</v>
      </c>
    </row>
    <row r="2312" spans="1:3" hidden="1" x14ac:dyDescent="0.55000000000000004">
      <c r="A2312">
        <v>5400605110</v>
      </c>
      <c r="B2312">
        <v>30</v>
      </c>
      <c r="C2312" t="s">
        <v>0</v>
      </c>
    </row>
    <row r="2313" spans="1:3" hidden="1" x14ac:dyDescent="0.55000000000000004">
      <c r="A2313">
        <v>5400685395</v>
      </c>
      <c r="B2313">
        <v>18</v>
      </c>
      <c r="C2313" t="s">
        <v>690</v>
      </c>
    </row>
    <row r="2314" spans="1:3" hidden="1" x14ac:dyDescent="0.55000000000000004">
      <c r="A2314">
        <v>5400686212</v>
      </c>
      <c r="B2314">
        <v>18</v>
      </c>
      <c r="C2314" t="s">
        <v>0</v>
      </c>
    </row>
    <row r="2315" spans="1:3" x14ac:dyDescent="0.55000000000000004">
      <c r="A2315">
        <v>5400699880</v>
      </c>
      <c r="B2315">
        <v>4</v>
      </c>
      <c r="C2315" t="s">
        <v>691</v>
      </c>
    </row>
    <row r="2316" spans="1:3" x14ac:dyDescent="0.55000000000000004">
      <c r="A2316">
        <v>5400700698</v>
      </c>
      <c r="B2316">
        <v>4</v>
      </c>
      <c r="C2316" t="s">
        <v>0</v>
      </c>
    </row>
    <row r="2317" spans="1:3" x14ac:dyDescent="0.55000000000000004">
      <c r="A2317">
        <v>5400733850</v>
      </c>
      <c r="B2317">
        <v>1</v>
      </c>
      <c r="C2317" t="s">
        <v>692</v>
      </c>
    </row>
    <row r="2318" spans="1:3" x14ac:dyDescent="0.55000000000000004">
      <c r="A2318">
        <v>5400734667</v>
      </c>
      <c r="B2318">
        <v>1</v>
      </c>
      <c r="C2318" t="s">
        <v>0</v>
      </c>
    </row>
    <row r="2319" spans="1:3" hidden="1" x14ac:dyDescent="0.55000000000000004">
      <c r="A2319">
        <v>5400744997</v>
      </c>
      <c r="B2319">
        <v>27</v>
      </c>
      <c r="C2319" t="s">
        <v>693</v>
      </c>
    </row>
    <row r="2320" spans="1:3" hidden="1" x14ac:dyDescent="0.55000000000000004">
      <c r="A2320">
        <v>5400745816</v>
      </c>
      <c r="B2320">
        <v>27</v>
      </c>
      <c r="C2320" t="s">
        <v>0</v>
      </c>
    </row>
    <row r="2321" spans="1:3" x14ac:dyDescent="0.55000000000000004">
      <c r="A2321">
        <v>5400754847</v>
      </c>
      <c r="B2321">
        <v>7</v>
      </c>
      <c r="C2321" t="s">
        <v>694</v>
      </c>
    </row>
    <row r="2322" spans="1:3" x14ac:dyDescent="0.55000000000000004">
      <c r="A2322">
        <v>5400755665</v>
      </c>
      <c r="B2322">
        <v>7</v>
      </c>
      <c r="C2322" t="s">
        <v>0</v>
      </c>
    </row>
    <row r="2323" spans="1:3" x14ac:dyDescent="0.55000000000000004">
      <c r="A2323">
        <v>5400801770</v>
      </c>
      <c r="B2323">
        <v>14</v>
      </c>
      <c r="C2323" t="s">
        <v>695</v>
      </c>
    </row>
    <row r="2324" spans="1:3" x14ac:dyDescent="0.55000000000000004">
      <c r="A2324">
        <v>5400802589</v>
      </c>
      <c r="B2324">
        <v>14</v>
      </c>
      <c r="C2324" t="s">
        <v>0</v>
      </c>
    </row>
    <row r="2325" spans="1:3" hidden="1" x14ac:dyDescent="0.55000000000000004">
      <c r="A2325">
        <v>5400827656</v>
      </c>
      <c r="B2325">
        <v>25</v>
      </c>
      <c r="C2325" t="s">
        <v>696</v>
      </c>
    </row>
    <row r="2326" spans="1:3" hidden="1" x14ac:dyDescent="0.55000000000000004">
      <c r="A2326">
        <v>5400828474</v>
      </c>
      <c r="B2326">
        <v>25</v>
      </c>
      <c r="C2326" t="s">
        <v>0</v>
      </c>
    </row>
    <row r="2327" spans="1:3" hidden="1" x14ac:dyDescent="0.55000000000000004">
      <c r="A2327">
        <v>5400831861</v>
      </c>
      <c r="B2327">
        <v>20</v>
      </c>
      <c r="C2327" t="s">
        <v>697</v>
      </c>
    </row>
    <row r="2328" spans="1:3" hidden="1" x14ac:dyDescent="0.55000000000000004">
      <c r="A2328">
        <v>5400832681</v>
      </c>
      <c r="B2328">
        <v>20</v>
      </c>
      <c r="C2328" t="s">
        <v>0</v>
      </c>
    </row>
    <row r="2329" spans="1:3" x14ac:dyDescent="0.55000000000000004">
      <c r="A2329">
        <v>5400832794</v>
      </c>
      <c r="B2329">
        <v>16</v>
      </c>
      <c r="C2329" t="s">
        <v>698</v>
      </c>
    </row>
    <row r="2330" spans="1:3" x14ac:dyDescent="0.55000000000000004">
      <c r="A2330">
        <v>5400833612</v>
      </c>
      <c r="B2330">
        <v>16</v>
      </c>
      <c r="C2330" t="s">
        <v>0</v>
      </c>
    </row>
    <row r="2331" spans="1:3" x14ac:dyDescent="0.55000000000000004">
      <c r="A2331">
        <v>5400908045</v>
      </c>
      <c r="B2331">
        <v>10</v>
      </c>
      <c r="C2331" t="s">
        <v>699</v>
      </c>
    </row>
    <row r="2332" spans="1:3" x14ac:dyDescent="0.55000000000000004">
      <c r="A2332">
        <v>5400908863</v>
      </c>
      <c r="B2332">
        <v>10</v>
      </c>
      <c r="C2332" t="s">
        <v>0</v>
      </c>
    </row>
    <row r="2333" spans="1:3" x14ac:dyDescent="0.55000000000000004">
      <c r="A2333">
        <v>5400946767</v>
      </c>
      <c r="B2333">
        <v>12</v>
      </c>
      <c r="C2333" t="s">
        <v>700</v>
      </c>
    </row>
    <row r="2334" spans="1:3" x14ac:dyDescent="0.55000000000000004">
      <c r="A2334">
        <v>5400947586</v>
      </c>
      <c r="B2334">
        <v>12</v>
      </c>
      <c r="C2334" t="s">
        <v>0</v>
      </c>
    </row>
    <row r="2335" spans="1:3" hidden="1" x14ac:dyDescent="0.55000000000000004">
      <c r="A2335">
        <v>5400997297</v>
      </c>
      <c r="B2335">
        <v>29</v>
      </c>
      <c r="C2335" t="s">
        <v>701</v>
      </c>
    </row>
    <row r="2336" spans="1:3" hidden="1" x14ac:dyDescent="0.55000000000000004">
      <c r="A2336">
        <v>5400998116</v>
      </c>
      <c r="B2336">
        <v>29</v>
      </c>
      <c r="C2336" t="s">
        <v>0</v>
      </c>
    </row>
    <row r="2337" spans="1:3" hidden="1" x14ac:dyDescent="0.55000000000000004">
      <c r="A2337">
        <v>5401022813</v>
      </c>
      <c r="B2337">
        <v>22</v>
      </c>
      <c r="C2337" t="s">
        <v>702</v>
      </c>
    </row>
    <row r="2338" spans="1:3" hidden="1" x14ac:dyDescent="0.55000000000000004">
      <c r="A2338">
        <v>5401023631</v>
      </c>
      <c r="B2338">
        <v>22</v>
      </c>
      <c r="C2338" t="s">
        <v>0</v>
      </c>
    </row>
    <row r="2339" spans="1:3" hidden="1" x14ac:dyDescent="0.55000000000000004">
      <c r="A2339">
        <v>5401050634</v>
      </c>
      <c r="B2339">
        <v>26</v>
      </c>
      <c r="C2339" t="s">
        <v>703</v>
      </c>
    </row>
    <row r="2340" spans="1:3" hidden="1" x14ac:dyDescent="0.55000000000000004">
      <c r="A2340">
        <v>5401051453</v>
      </c>
      <c r="B2340">
        <v>26</v>
      </c>
      <c r="C2340" t="s">
        <v>0</v>
      </c>
    </row>
    <row r="2341" spans="1:3" x14ac:dyDescent="0.55000000000000004">
      <c r="A2341">
        <v>5401060244</v>
      </c>
      <c r="B2341">
        <v>9</v>
      </c>
      <c r="C2341" t="s">
        <v>704</v>
      </c>
    </row>
    <row r="2342" spans="1:3" x14ac:dyDescent="0.55000000000000004">
      <c r="A2342">
        <v>5401061063</v>
      </c>
      <c r="B2342">
        <v>9</v>
      </c>
      <c r="C2342" t="s">
        <v>0</v>
      </c>
    </row>
    <row r="2343" spans="1:3" x14ac:dyDescent="0.55000000000000004">
      <c r="A2343">
        <v>5401067722</v>
      </c>
      <c r="B2343">
        <v>5</v>
      </c>
      <c r="C2343" t="s">
        <v>705</v>
      </c>
    </row>
    <row r="2344" spans="1:3" x14ac:dyDescent="0.55000000000000004">
      <c r="A2344">
        <v>5401068541</v>
      </c>
      <c r="B2344">
        <v>5</v>
      </c>
      <c r="C2344" t="s">
        <v>0</v>
      </c>
    </row>
    <row r="2345" spans="1:3" x14ac:dyDescent="0.55000000000000004">
      <c r="A2345">
        <v>5401168426</v>
      </c>
      <c r="B2345">
        <v>17</v>
      </c>
      <c r="C2345" t="s">
        <v>706</v>
      </c>
    </row>
    <row r="2346" spans="1:3" x14ac:dyDescent="0.55000000000000004">
      <c r="A2346">
        <v>5401169244</v>
      </c>
      <c r="B2346">
        <v>17</v>
      </c>
      <c r="C2346" t="s">
        <v>0</v>
      </c>
    </row>
    <row r="2347" spans="1:3" x14ac:dyDescent="0.55000000000000004">
      <c r="A2347">
        <v>5401236551</v>
      </c>
      <c r="B2347">
        <v>13</v>
      </c>
      <c r="C2347" t="s">
        <v>707</v>
      </c>
    </row>
    <row r="2348" spans="1:3" x14ac:dyDescent="0.55000000000000004">
      <c r="A2348">
        <v>5401237369</v>
      </c>
      <c r="B2348">
        <v>13</v>
      </c>
      <c r="C2348" t="s">
        <v>0</v>
      </c>
    </row>
    <row r="2349" spans="1:3" x14ac:dyDescent="0.55000000000000004">
      <c r="A2349">
        <v>5401251902</v>
      </c>
      <c r="B2349">
        <v>3</v>
      </c>
      <c r="C2349" t="s">
        <v>708</v>
      </c>
    </row>
    <row r="2350" spans="1:3" x14ac:dyDescent="0.55000000000000004">
      <c r="A2350">
        <v>5401252720</v>
      </c>
      <c r="B2350">
        <v>3</v>
      </c>
      <c r="C2350" t="s">
        <v>0</v>
      </c>
    </row>
    <row r="2351" spans="1:3" hidden="1" x14ac:dyDescent="0.55000000000000004">
      <c r="A2351">
        <v>5401264768</v>
      </c>
      <c r="B2351">
        <v>21</v>
      </c>
      <c r="C2351" t="s">
        <v>709</v>
      </c>
    </row>
    <row r="2352" spans="1:3" hidden="1" x14ac:dyDescent="0.55000000000000004">
      <c r="A2352">
        <v>5401265587</v>
      </c>
      <c r="B2352">
        <v>21</v>
      </c>
      <c r="C2352" t="s">
        <v>0</v>
      </c>
    </row>
    <row r="2353" spans="1:3" hidden="1" x14ac:dyDescent="0.55000000000000004">
      <c r="A2353">
        <v>5401305421</v>
      </c>
      <c r="B2353">
        <v>23</v>
      </c>
      <c r="C2353" t="s">
        <v>710</v>
      </c>
    </row>
    <row r="2354" spans="1:3" hidden="1" x14ac:dyDescent="0.55000000000000004">
      <c r="A2354">
        <v>5401306239</v>
      </c>
      <c r="B2354">
        <v>23</v>
      </c>
      <c r="C2354" t="s">
        <v>0</v>
      </c>
    </row>
    <row r="2355" spans="1:3" hidden="1" x14ac:dyDescent="0.55000000000000004">
      <c r="A2355">
        <v>5401337886</v>
      </c>
      <c r="B2355">
        <v>32</v>
      </c>
      <c r="C2355" t="s">
        <v>711</v>
      </c>
    </row>
    <row r="2356" spans="1:3" hidden="1" x14ac:dyDescent="0.55000000000000004">
      <c r="A2356">
        <v>5401338705</v>
      </c>
      <c r="B2356">
        <v>32</v>
      </c>
      <c r="C2356" t="s">
        <v>0</v>
      </c>
    </row>
    <row r="2357" spans="1:3" x14ac:dyDescent="0.55000000000000004">
      <c r="A2357">
        <v>5402814143</v>
      </c>
      <c r="B2357">
        <v>15</v>
      </c>
      <c r="C2357" t="s">
        <v>712</v>
      </c>
    </row>
    <row r="2358" spans="1:3" x14ac:dyDescent="0.55000000000000004">
      <c r="A2358">
        <v>5402814961</v>
      </c>
      <c r="B2358">
        <v>15</v>
      </c>
      <c r="C2358" t="s">
        <v>0</v>
      </c>
    </row>
    <row r="2359" spans="1:3" hidden="1" x14ac:dyDescent="0.55000000000000004">
      <c r="A2359">
        <v>5403079216</v>
      </c>
      <c r="B2359">
        <v>19</v>
      </c>
      <c r="C2359" t="s">
        <v>713</v>
      </c>
    </row>
    <row r="2360" spans="1:3" hidden="1" x14ac:dyDescent="0.55000000000000004">
      <c r="A2360">
        <v>5403080034</v>
      </c>
      <c r="B2360">
        <v>19</v>
      </c>
      <c r="C2360" t="s">
        <v>0</v>
      </c>
    </row>
    <row r="2361" spans="1:3" hidden="1" x14ac:dyDescent="0.55000000000000004">
      <c r="A2361">
        <v>5405394363</v>
      </c>
      <c r="B2361">
        <v>24</v>
      </c>
      <c r="C2361" t="s">
        <v>714</v>
      </c>
    </row>
    <row r="2362" spans="1:3" x14ac:dyDescent="0.55000000000000004">
      <c r="A2362">
        <v>5405423481</v>
      </c>
      <c r="B2362">
        <v>8</v>
      </c>
      <c r="C2362" t="s">
        <v>714</v>
      </c>
    </row>
    <row r="2363" spans="1:3" hidden="1" x14ac:dyDescent="0.55000000000000004">
      <c r="A2363">
        <v>5405501128</v>
      </c>
      <c r="B2363">
        <v>28</v>
      </c>
      <c r="C2363" t="s">
        <v>714</v>
      </c>
    </row>
    <row r="2364" spans="1:3" x14ac:dyDescent="0.55000000000000004">
      <c r="A2364">
        <v>5405541172</v>
      </c>
      <c r="B2364">
        <v>11</v>
      </c>
      <c r="C2364" t="s">
        <v>714</v>
      </c>
    </row>
    <row r="2365" spans="1:3" hidden="1" x14ac:dyDescent="0.55000000000000004">
      <c r="A2365">
        <v>5405564573</v>
      </c>
      <c r="B2365">
        <v>31</v>
      </c>
      <c r="C2365" t="s">
        <v>714</v>
      </c>
    </row>
    <row r="2366" spans="1:3" x14ac:dyDescent="0.55000000000000004">
      <c r="A2366">
        <v>5405586832</v>
      </c>
      <c r="B2366">
        <v>2</v>
      </c>
      <c r="C2366" t="s">
        <v>714</v>
      </c>
    </row>
    <row r="2367" spans="1:3" x14ac:dyDescent="0.55000000000000004">
      <c r="A2367">
        <v>5405601368</v>
      </c>
      <c r="B2367">
        <v>6</v>
      </c>
      <c r="C2367" t="s">
        <v>714</v>
      </c>
    </row>
    <row r="2368" spans="1:3" hidden="1" x14ac:dyDescent="0.55000000000000004">
      <c r="A2368">
        <v>5405604587</v>
      </c>
      <c r="B2368">
        <v>30</v>
      </c>
      <c r="C2368" t="s">
        <v>714</v>
      </c>
    </row>
    <row r="2369" spans="1:3" hidden="1" x14ac:dyDescent="0.55000000000000004">
      <c r="A2369">
        <v>5405671547</v>
      </c>
      <c r="B2369">
        <v>33</v>
      </c>
      <c r="C2369" t="s">
        <v>715</v>
      </c>
    </row>
    <row r="2370" spans="1:3" hidden="1" x14ac:dyDescent="0.55000000000000004">
      <c r="A2370">
        <v>5405685974</v>
      </c>
      <c r="B2370">
        <v>18</v>
      </c>
      <c r="C2370" t="s">
        <v>714</v>
      </c>
    </row>
    <row r="2371" spans="1:3" x14ac:dyDescent="0.55000000000000004">
      <c r="A2371">
        <v>5405699070</v>
      </c>
      <c r="B2371">
        <v>4</v>
      </c>
      <c r="C2371" t="s">
        <v>714</v>
      </c>
    </row>
    <row r="2372" spans="1:3" x14ac:dyDescent="0.55000000000000004">
      <c r="A2372">
        <v>5405732906</v>
      </c>
      <c r="B2372">
        <v>1</v>
      </c>
      <c r="C2372" t="s">
        <v>714</v>
      </c>
    </row>
    <row r="2373" spans="1:3" hidden="1" x14ac:dyDescent="0.55000000000000004">
      <c r="A2373">
        <v>5405745052</v>
      </c>
      <c r="B2373">
        <v>27</v>
      </c>
      <c r="C2373" t="s">
        <v>714</v>
      </c>
    </row>
    <row r="2374" spans="1:3" x14ac:dyDescent="0.55000000000000004">
      <c r="A2374">
        <v>5405752527</v>
      </c>
      <c r="B2374">
        <v>7</v>
      </c>
      <c r="C2374" t="s">
        <v>714</v>
      </c>
    </row>
    <row r="2375" spans="1:3" hidden="1" x14ac:dyDescent="0.55000000000000004">
      <c r="A2375">
        <v>5405787056</v>
      </c>
      <c r="B2375">
        <v>33</v>
      </c>
      <c r="C2375" t="s">
        <v>716</v>
      </c>
    </row>
    <row r="2376" spans="1:3" hidden="1" x14ac:dyDescent="0.55000000000000004">
      <c r="A2376">
        <v>5405798034</v>
      </c>
      <c r="B2376">
        <v>33</v>
      </c>
      <c r="C2376" t="s">
        <v>717</v>
      </c>
    </row>
    <row r="2377" spans="1:3" x14ac:dyDescent="0.55000000000000004">
      <c r="A2377">
        <v>5405800809</v>
      </c>
      <c r="B2377">
        <v>14</v>
      </c>
      <c r="C2377" t="s">
        <v>714</v>
      </c>
    </row>
    <row r="2378" spans="1:3" hidden="1" x14ac:dyDescent="0.55000000000000004">
      <c r="A2378">
        <v>5405826829</v>
      </c>
      <c r="B2378">
        <v>25</v>
      </c>
      <c r="C2378" t="s">
        <v>714</v>
      </c>
    </row>
    <row r="2379" spans="1:3" x14ac:dyDescent="0.55000000000000004">
      <c r="A2379">
        <v>5405834486</v>
      </c>
      <c r="B2379">
        <v>16</v>
      </c>
      <c r="C2379" t="s">
        <v>714</v>
      </c>
    </row>
    <row r="2380" spans="1:3" hidden="1" x14ac:dyDescent="0.55000000000000004">
      <c r="A2380">
        <v>5405838646</v>
      </c>
      <c r="B2380">
        <v>20</v>
      </c>
      <c r="C2380" t="s">
        <v>714</v>
      </c>
    </row>
    <row r="2381" spans="1:3" x14ac:dyDescent="0.55000000000000004">
      <c r="A2381">
        <v>5405907192</v>
      </c>
      <c r="B2381">
        <v>10</v>
      </c>
      <c r="C2381" t="s">
        <v>714</v>
      </c>
    </row>
    <row r="2382" spans="1:3" x14ac:dyDescent="0.55000000000000004">
      <c r="A2382">
        <v>5405945047</v>
      </c>
      <c r="B2382">
        <v>12</v>
      </c>
      <c r="C2382" t="s">
        <v>714</v>
      </c>
    </row>
    <row r="2383" spans="1:3" hidden="1" x14ac:dyDescent="0.55000000000000004">
      <c r="A2383">
        <v>5405996812</v>
      </c>
      <c r="B2383">
        <v>29</v>
      </c>
      <c r="C2383" t="s">
        <v>714</v>
      </c>
    </row>
    <row r="2384" spans="1:3" hidden="1" x14ac:dyDescent="0.55000000000000004">
      <c r="A2384">
        <v>5406025638</v>
      </c>
      <c r="B2384">
        <v>22</v>
      </c>
      <c r="C2384" t="s">
        <v>714</v>
      </c>
    </row>
    <row r="2385" spans="1:3" hidden="1" x14ac:dyDescent="0.55000000000000004">
      <c r="A2385">
        <v>5406049798</v>
      </c>
      <c r="B2385">
        <v>26</v>
      </c>
      <c r="C2385" t="s">
        <v>714</v>
      </c>
    </row>
    <row r="2386" spans="1:3" x14ac:dyDescent="0.55000000000000004">
      <c r="A2386">
        <v>5406059189</v>
      </c>
      <c r="B2386">
        <v>9</v>
      </c>
      <c r="C2386" t="s">
        <v>714</v>
      </c>
    </row>
    <row r="2387" spans="1:3" x14ac:dyDescent="0.55000000000000004">
      <c r="A2387">
        <v>5406065823</v>
      </c>
      <c r="B2387">
        <v>5</v>
      </c>
      <c r="C2387" t="s">
        <v>714</v>
      </c>
    </row>
    <row r="2388" spans="1:3" x14ac:dyDescent="0.55000000000000004">
      <c r="A2388">
        <v>5406170589</v>
      </c>
      <c r="B2388">
        <v>17</v>
      </c>
      <c r="C2388" t="s">
        <v>714</v>
      </c>
    </row>
    <row r="2389" spans="1:3" x14ac:dyDescent="0.55000000000000004">
      <c r="A2389">
        <v>5406234584</v>
      </c>
      <c r="B2389">
        <v>13</v>
      </c>
      <c r="C2389" t="s">
        <v>714</v>
      </c>
    </row>
    <row r="2390" spans="1:3" x14ac:dyDescent="0.55000000000000004">
      <c r="A2390">
        <v>5406250098</v>
      </c>
      <c r="B2390">
        <v>3</v>
      </c>
      <c r="C2390" t="s">
        <v>714</v>
      </c>
    </row>
    <row r="2391" spans="1:3" hidden="1" x14ac:dyDescent="0.55000000000000004">
      <c r="A2391">
        <v>5406266072</v>
      </c>
      <c r="B2391">
        <v>21</v>
      </c>
      <c r="C2391" t="s">
        <v>714</v>
      </c>
    </row>
    <row r="2392" spans="1:3" hidden="1" x14ac:dyDescent="0.55000000000000004">
      <c r="A2392">
        <v>5406304874</v>
      </c>
      <c r="B2392">
        <v>23</v>
      </c>
      <c r="C2392" t="s">
        <v>714</v>
      </c>
    </row>
    <row r="2393" spans="1:3" hidden="1" x14ac:dyDescent="0.55000000000000004">
      <c r="A2393">
        <v>5406339560</v>
      </c>
      <c r="B2393">
        <v>32</v>
      </c>
      <c r="C2393" t="s">
        <v>714</v>
      </c>
    </row>
    <row r="2394" spans="1:3" hidden="1" x14ac:dyDescent="0.55000000000000004">
      <c r="A2394">
        <v>5407404819</v>
      </c>
      <c r="B2394">
        <v>33</v>
      </c>
      <c r="C2394" t="s">
        <v>718</v>
      </c>
    </row>
    <row r="2395" spans="1:3" hidden="1" x14ac:dyDescent="0.55000000000000004">
      <c r="A2395">
        <v>5407414732</v>
      </c>
      <c r="B2395">
        <v>33</v>
      </c>
      <c r="C2395" t="s">
        <v>719</v>
      </c>
    </row>
    <row r="2396" spans="1:3" hidden="1" x14ac:dyDescent="0.55000000000000004">
      <c r="A2396">
        <v>5407426188</v>
      </c>
      <c r="B2396">
        <v>33</v>
      </c>
      <c r="C2396" t="s">
        <v>720</v>
      </c>
    </row>
    <row r="2397" spans="1:3" hidden="1" x14ac:dyDescent="0.55000000000000004">
      <c r="A2397">
        <v>5407437657</v>
      </c>
      <c r="B2397">
        <v>33</v>
      </c>
      <c r="C2397" t="s">
        <v>721</v>
      </c>
    </row>
    <row r="2398" spans="1:3" hidden="1" x14ac:dyDescent="0.55000000000000004">
      <c r="A2398">
        <v>5407448926</v>
      </c>
      <c r="B2398">
        <v>33</v>
      </c>
      <c r="C2398" t="s">
        <v>722</v>
      </c>
    </row>
    <row r="2399" spans="1:3" hidden="1" x14ac:dyDescent="0.55000000000000004">
      <c r="A2399">
        <v>5407704589</v>
      </c>
      <c r="B2399">
        <v>33</v>
      </c>
      <c r="C2399" t="s">
        <v>723</v>
      </c>
    </row>
    <row r="2400" spans="1:3" hidden="1" x14ac:dyDescent="0.55000000000000004">
      <c r="A2400">
        <v>5407716863</v>
      </c>
      <c r="B2400">
        <v>33</v>
      </c>
      <c r="C2400" t="s">
        <v>724</v>
      </c>
    </row>
    <row r="2401" spans="1:3" hidden="1" x14ac:dyDescent="0.55000000000000004">
      <c r="A2401">
        <v>5407728250</v>
      </c>
      <c r="B2401">
        <v>33</v>
      </c>
      <c r="C2401" t="s">
        <v>725</v>
      </c>
    </row>
    <row r="2402" spans="1:3" hidden="1" x14ac:dyDescent="0.55000000000000004">
      <c r="A2402">
        <v>5407739672</v>
      </c>
      <c r="B2402">
        <v>33</v>
      </c>
      <c r="C2402" t="s">
        <v>726</v>
      </c>
    </row>
    <row r="2403" spans="1:3" hidden="1" x14ac:dyDescent="0.55000000000000004">
      <c r="A2403">
        <v>5407750315</v>
      </c>
      <c r="B2403">
        <v>33</v>
      </c>
      <c r="C2403" t="s">
        <v>727</v>
      </c>
    </row>
    <row r="2404" spans="1:3" hidden="1" x14ac:dyDescent="0.55000000000000004">
      <c r="A2404">
        <v>5407762184</v>
      </c>
      <c r="B2404">
        <v>33</v>
      </c>
      <c r="C2404" t="s">
        <v>728</v>
      </c>
    </row>
    <row r="2405" spans="1:3" hidden="1" x14ac:dyDescent="0.55000000000000004">
      <c r="A2405">
        <v>5407773796</v>
      </c>
      <c r="B2405">
        <v>33</v>
      </c>
      <c r="C2405" t="s">
        <v>729</v>
      </c>
    </row>
    <row r="2406" spans="1:3" x14ac:dyDescent="0.55000000000000004">
      <c r="A2406">
        <v>5407813307</v>
      </c>
      <c r="B2406">
        <v>15</v>
      </c>
      <c r="C2406" t="s">
        <v>714</v>
      </c>
    </row>
    <row r="2407" spans="1:3" hidden="1" x14ac:dyDescent="0.55000000000000004">
      <c r="A2407">
        <v>5408017767</v>
      </c>
      <c r="B2407">
        <v>33</v>
      </c>
      <c r="C2407" t="s">
        <v>730</v>
      </c>
    </row>
    <row r="2408" spans="1:3" hidden="1" x14ac:dyDescent="0.55000000000000004">
      <c r="A2408">
        <v>5408078734</v>
      </c>
      <c r="B2408">
        <v>19</v>
      </c>
      <c r="C2408" t="s">
        <v>714</v>
      </c>
    </row>
    <row r="2409" spans="1:3" hidden="1" x14ac:dyDescent="0.55000000000000004">
      <c r="A2409">
        <v>5408945035</v>
      </c>
      <c r="B2409">
        <v>33</v>
      </c>
      <c r="C2409" t="s">
        <v>731</v>
      </c>
    </row>
    <row r="2410" spans="1:3" hidden="1" x14ac:dyDescent="0.55000000000000004">
      <c r="A2410">
        <v>5408957254</v>
      </c>
      <c r="B2410">
        <v>33</v>
      </c>
      <c r="C2410" t="s">
        <v>732</v>
      </c>
    </row>
    <row r="2411" spans="1:3" hidden="1" x14ac:dyDescent="0.55000000000000004">
      <c r="A2411">
        <v>5408968811</v>
      </c>
      <c r="B2411">
        <v>33</v>
      </c>
      <c r="C2411" t="s">
        <v>733</v>
      </c>
    </row>
    <row r="2412" spans="1:3" hidden="1" x14ac:dyDescent="0.55000000000000004">
      <c r="A2412">
        <v>5409008069</v>
      </c>
      <c r="B2412">
        <v>33</v>
      </c>
      <c r="C2412" t="s">
        <v>734</v>
      </c>
    </row>
    <row r="2413" spans="1:3" hidden="1" x14ac:dyDescent="0.55000000000000004">
      <c r="A2413">
        <v>5409020201</v>
      </c>
      <c r="B2413">
        <v>33</v>
      </c>
      <c r="C2413" t="s">
        <v>735</v>
      </c>
    </row>
    <row r="2414" spans="1:3" hidden="1" x14ac:dyDescent="0.55000000000000004">
      <c r="A2414">
        <v>5409031762</v>
      </c>
      <c r="B2414">
        <v>33</v>
      </c>
      <c r="C2414" t="s">
        <v>736</v>
      </c>
    </row>
    <row r="2415" spans="1:3" hidden="1" x14ac:dyDescent="0.55000000000000004">
      <c r="A2415">
        <v>5409043246</v>
      </c>
      <c r="B2415">
        <v>33</v>
      </c>
      <c r="C2415" t="s">
        <v>737</v>
      </c>
    </row>
    <row r="2416" spans="1:3" hidden="1" x14ac:dyDescent="0.55000000000000004">
      <c r="A2416">
        <v>5409054887</v>
      </c>
      <c r="B2416">
        <v>33</v>
      </c>
      <c r="C2416" t="s">
        <v>738</v>
      </c>
    </row>
    <row r="2417" spans="1:3" hidden="1" x14ac:dyDescent="0.55000000000000004">
      <c r="A2417">
        <v>5409066347</v>
      </c>
      <c r="B2417">
        <v>33</v>
      </c>
      <c r="C2417" t="s">
        <v>739</v>
      </c>
    </row>
    <row r="2418" spans="1:3" hidden="1" x14ac:dyDescent="0.55000000000000004">
      <c r="A2418">
        <v>5409079502</v>
      </c>
      <c r="B2418">
        <v>33</v>
      </c>
      <c r="C2418" t="s">
        <v>740</v>
      </c>
    </row>
    <row r="2419" spans="1:3" hidden="1" x14ac:dyDescent="0.55000000000000004">
      <c r="A2419">
        <v>5430392243</v>
      </c>
      <c r="B2419">
        <v>24</v>
      </c>
      <c r="C2419" t="s">
        <v>49</v>
      </c>
    </row>
    <row r="2420" spans="1:3" x14ac:dyDescent="0.55000000000000004">
      <c r="A2420">
        <v>5430422173</v>
      </c>
      <c r="B2420">
        <v>8</v>
      </c>
      <c r="C2420" t="s">
        <v>49</v>
      </c>
    </row>
    <row r="2421" spans="1:3" hidden="1" x14ac:dyDescent="0.55000000000000004">
      <c r="A2421">
        <v>5430498908</v>
      </c>
      <c r="B2421">
        <v>28</v>
      </c>
      <c r="C2421" t="s">
        <v>49</v>
      </c>
    </row>
    <row r="2422" spans="1:3" x14ac:dyDescent="0.55000000000000004">
      <c r="A2422">
        <v>5430539864</v>
      </c>
      <c r="B2422">
        <v>11</v>
      </c>
      <c r="C2422" t="s">
        <v>49</v>
      </c>
    </row>
    <row r="2423" spans="1:3" hidden="1" x14ac:dyDescent="0.55000000000000004">
      <c r="A2423">
        <v>5430560866</v>
      </c>
      <c r="B2423">
        <v>31</v>
      </c>
      <c r="C2423" t="s">
        <v>49</v>
      </c>
    </row>
    <row r="2424" spans="1:3" x14ac:dyDescent="0.55000000000000004">
      <c r="A2424">
        <v>5430585524</v>
      </c>
      <c r="B2424">
        <v>2</v>
      </c>
      <c r="C2424" t="s">
        <v>49</v>
      </c>
    </row>
    <row r="2425" spans="1:3" x14ac:dyDescent="0.55000000000000004">
      <c r="A2425">
        <v>5430600060</v>
      </c>
      <c r="B2425">
        <v>6</v>
      </c>
      <c r="C2425" t="s">
        <v>49</v>
      </c>
    </row>
    <row r="2426" spans="1:3" hidden="1" x14ac:dyDescent="0.55000000000000004">
      <c r="A2426">
        <v>5430601327</v>
      </c>
      <c r="B2426">
        <v>30</v>
      </c>
      <c r="C2426" t="s">
        <v>49</v>
      </c>
    </row>
    <row r="2427" spans="1:3" hidden="1" x14ac:dyDescent="0.55000000000000004">
      <c r="A2427">
        <v>5430683732</v>
      </c>
      <c r="B2427">
        <v>18</v>
      </c>
      <c r="C2427" t="s">
        <v>49</v>
      </c>
    </row>
    <row r="2428" spans="1:3" x14ac:dyDescent="0.55000000000000004">
      <c r="A2428">
        <v>5430697762</v>
      </c>
      <c r="B2428">
        <v>4</v>
      </c>
      <c r="C2428" t="s">
        <v>49</v>
      </c>
    </row>
    <row r="2429" spans="1:3" x14ac:dyDescent="0.55000000000000004">
      <c r="A2429">
        <v>5430731598</v>
      </c>
      <c r="B2429">
        <v>1</v>
      </c>
      <c r="C2429" t="s">
        <v>49</v>
      </c>
    </row>
    <row r="2430" spans="1:3" hidden="1" x14ac:dyDescent="0.55000000000000004">
      <c r="A2430">
        <v>5430742851</v>
      </c>
      <c r="B2430">
        <v>27</v>
      </c>
      <c r="C2430" t="s">
        <v>49</v>
      </c>
    </row>
    <row r="2431" spans="1:3" x14ac:dyDescent="0.55000000000000004">
      <c r="A2431">
        <v>5430751184</v>
      </c>
      <c r="B2431">
        <v>7</v>
      </c>
      <c r="C2431" t="s">
        <v>49</v>
      </c>
    </row>
    <row r="2432" spans="1:3" x14ac:dyDescent="0.55000000000000004">
      <c r="A2432">
        <v>5430799501</v>
      </c>
      <c r="B2432">
        <v>14</v>
      </c>
      <c r="C2432" t="s">
        <v>49</v>
      </c>
    </row>
    <row r="2433" spans="1:3" hidden="1" x14ac:dyDescent="0.55000000000000004">
      <c r="A2433">
        <v>5430824709</v>
      </c>
      <c r="B2433">
        <v>25</v>
      </c>
      <c r="C2433" t="s">
        <v>49</v>
      </c>
    </row>
    <row r="2434" spans="1:3" x14ac:dyDescent="0.55000000000000004">
      <c r="A2434">
        <v>5430830158</v>
      </c>
      <c r="B2434">
        <v>16</v>
      </c>
      <c r="C2434" t="s">
        <v>49</v>
      </c>
    </row>
    <row r="2435" spans="1:3" hidden="1" x14ac:dyDescent="0.55000000000000004">
      <c r="A2435">
        <v>5430835453</v>
      </c>
      <c r="B2435">
        <v>20</v>
      </c>
      <c r="C2435" t="s">
        <v>49</v>
      </c>
    </row>
    <row r="2436" spans="1:3" x14ac:dyDescent="0.55000000000000004">
      <c r="A2436">
        <v>5430905884</v>
      </c>
      <c r="B2436">
        <v>10</v>
      </c>
      <c r="C2436" t="s">
        <v>49</v>
      </c>
    </row>
    <row r="2437" spans="1:3" x14ac:dyDescent="0.55000000000000004">
      <c r="A2437">
        <v>5430943739</v>
      </c>
      <c r="B2437">
        <v>12</v>
      </c>
      <c r="C2437" t="s">
        <v>49</v>
      </c>
    </row>
    <row r="2438" spans="1:3" hidden="1" x14ac:dyDescent="0.55000000000000004">
      <c r="A2438">
        <v>5430994183</v>
      </c>
      <c r="B2438">
        <v>29</v>
      </c>
      <c r="C2438" t="s">
        <v>49</v>
      </c>
    </row>
    <row r="2439" spans="1:3" hidden="1" x14ac:dyDescent="0.55000000000000004">
      <c r="A2439">
        <v>5431024682</v>
      </c>
      <c r="B2439">
        <v>22</v>
      </c>
      <c r="C2439" t="s">
        <v>49</v>
      </c>
    </row>
    <row r="2440" spans="1:3" hidden="1" x14ac:dyDescent="0.55000000000000004">
      <c r="A2440">
        <v>5431047678</v>
      </c>
      <c r="B2440">
        <v>26</v>
      </c>
      <c r="C2440" t="s">
        <v>49</v>
      </c>
    </row>
    <row r="2441" spans="1:3" x14ac:dyDescent="0.55000000000000004">
      <c r="A2441">
        <v>5431057881</v>
      </c>
      <c r="B2441">
        <v>9</v>
      </c>
      <c r="C2441" t="s">
        <v>49</v>
      </c>
    </row>
    <row r="2442" spans="1:3" x14ac:dyDescent="0.55000000000000004">
      <c r="A2442">
        <v>5431064515</v>
      </c>
      <c r="B2442">
        <v>5</v>
      </c>
      <c r="C2442" t="s">
        <v>49</v>
      </c>
    </row>
    <row r="2443" spans="1:3" x14ac:dyDescent="0.55000000000000004">
      <c r="A2443">
        <v>5431166265</v>
      </c>
      <c r="B2443">
        <v>17</v>
      </c>
      <c r="C2443" t="s">
        <v>49</v>
      </c>
    </row>
    <row r="2444" spans="1:3" x14ac:dyDescent="0.55000000000000004">
      <c r="A2444">
        <v>5431233276</v>
      </c>
      <c r="B2444">
        <v>13</v>
      </c>
      <c r="C2444" t="s">
        <v>49</v>
      </c>
    </row>
    <row r="2445" spans="1:3" x14ac:dyDescent="0.55000000000000004">
      <c r="A2445">
        <v>5431248754</v>
      </c>
      <c r="B2445">
        <v>3</v>
      </c>
      <c r="C2445" t="s">
        <v>49</v>
      </c>
    </row>
    <row r="2446" spans="1:3" hidden="1" x14ac:dyDescent="0.55000000000000004">
      <c r="A2446">
        <v>5431263884</v>
      </c>
      <c r="B2446">
        <v>21</v>
      </c>
      <c r="C2446" t="s">
        <v>49</v>
      </c>
    </row>
    <row r="2447" spans="1:3" hidden="1" x14ac:dyDescent="0.55000000000000004">
      <c r="A2447">
        <v>5431302533</v>
      </c>
      <c r="B2447">
        <v>23</v>
      </c>
      <c r="C2447" t="s">
        <v>49</v>
      </c>
    </row>
    <row r="2448" spans="1:3" hidden="1" x14ac:dyDescent="0.55000000000000004">
      <c r="A2448">
        <v>5431334927</v>
      </c>
      <c r="B2448">
        <v>32</v>
      </c>
      <c r="C2448" t="s">
        <v>49</v>
      </c>
    </row>
    <row r="2449" spans="1:3" x14ac:dyDescent="0.55000000000000004">
      <c r="A2449">
        <v>5432811953</v>
      </c>
      <c r="B2449">
        <v>15</v>
      </c>
      <c r="C2449" t="s">
        <v>49</v>
      </c>
    </row>
    <row r="2450" spans="1:3" hidden="1" x14ac:dyDescent="0.55000000000000004">
      <c r="A2450">
        <v>5433076320</v>
      </c>
      <c r="B2450">
        <v>19</v>
      </c>
      <c r="C2450" t="s">
        <v>49</v>
      </c>
    </row>
    <row r="2451" spans="1:3" hidden="1" x14ac:dyDescent="0.55000000000000004">
      <c r="A2451">
        <v>5700361033</v>
      </c>
      <c r="B2451">
        <v>24</v>
      </c>
      <c r="C2451" t="s">
        <v>0</v>
      </c>
    </row>
    <row r="2452" spans="1:3" x14ac:dyDescent="0.55000000000000004">
      <c r="A2452">
        <v>5700391522</v>
      </c>
      <c r="B2452">
        <v>8</v>
      </c>
      <c r="C2452" t="s">
        <v>0</v>
      </c>
    </row>
    <row r="2453" spans="1:3" hidden="1" x14ac:dyDescent="0.55000000000000004">
      <c r="A2453">
        <v>5700395064</v>
      </c>
      <c r="B2453">
        <v>24</v>
      </c>
      <c r="C2453" t="s">
        <v>741</v>
      </c>
    </row>
    <row r="2454" spans="1:3" x14ac:dyDescent="0.55000000000000004">
      <c r="A2454">
        <v>5700425543</v>
      </c>
      <c r="B2454">
        <v>8</v>
      </c>
      <c r="C2454" t="s">
        <v>742</v>
      </c>
    </row>
    <row r="2455" spans="1:3" hidden="1" x14ac:dyDescent="0.55000000000000004">
      <c r="A2455">
        <v>5700467698</v>
      </c>
      <c r="B2455">
        <v>28</v>
      </c>
      <c r="C2455" t="s">
        <v>0</v>
      </c>
    </row>
    <row r="2456" spans="1:3" hidden="1" x14ac:dyDescent="0.55000000000000004">
      <c r="A2456">
        <v>5700502030</v>
      </c>
      <c r="B2456">
        <v>28</v>
      </c>
      <c r="C2456" t="s">
        <v>743</v>
      </c>
    </row>
    <row r="2457" spans="1:3" x14ac:dyDescent="0.55000000000000004">
      <c r="A2457">
        <v>5700508653</v>
      </c>
      <c r="B2457">
        <v>11</v>
      </c>
      <c r="C2457" t="s">
        <v>0</v>
      </c>
    </row>
    <row r="2458" spans="1:3" hidden="1" x14ac:dyDescent="0.55000000000000004">
      <c r="A2458">
        <v>5700529656</v>
      </c>
      <c r="B2458">
        <v>31</v>
      </c>
      <c r="C2458" t="s">
        <v>0</v>
      </c>
    </row>
    <row r="2459" spans="1:3" x14ac:dyDescent="0.55000000000000004">
      <c r="A2459">
        <v>5700543151</v>
      </c>
      <c r="B2459">
        <v>11</v>
      </c>
      <c r="C2459" t="s">
        <v>744</v>
      </c>
    </row>
    <row r="2460" spans="1:3" x14ac:dyDescent="0.55000000000000004">
      <c r="A2460">
        <v>5700555406</v>
      </c>
      <c r="B2460">
        <v>2</v>
      </c>
      <c r="C2460" t="s">
        <v>0</v>
      </c>
    </row>
    <row r="2461" spans="1:3" hidden="1" x14ac:dyDescent="0.55000000000000004">
      <c r="A2461">
        <v>5700564785</v>
      </c>
      <c r="B2461">
        <v>31</v>
      </c>
      <c r="C2461" t="s">
        <v>745</v>
      </c>
    </row>
    <row r="2462" spans="1:3" hidden="1" x14ac:dyDescent="0.55000000000000004">
      <c r="A2462">
        <v>5700570117</v>
      </c>
      <c r="B2462">
        <v>30</v>
      </c>
      <c r="C2462" t="s">
        <v>0</v>
      </c>
    </row>
    <row r="2463" spans="1:3" x14ac:dyDescent="0.55000000000000004">
      <c r="A2463">
        <v>5700570153</v>
      </c>
      <c r="B2463">
        <v>6</v>
      </c>
      <c r="C2463" t="s">
        <v>0</v>
      </c>
    </row>
    <row r="2464" spans="1:3" x14ac:dyDescent="0.55000000000000004">
      <c r="A2464">
        <v>5700589657</v>
      </c>
      <c r="B2464">
        <v>2</v>
      </c>
      <c r="C2464" t="s">
        <v>746</v>
      </c>
    </row>
    <row r="2465" spans="1:3" x14ac:dyDescent="0.55000000000000004">
      <c r="A2465">
        <v>5700604328</v>
      </c>
      <c r="B2465">
        <v>6</v>
      </c>
      <c r="C2465" t="s">
        <v>747</v>
      </c>
    </row>
    <row r="2466" spans="1:3" hidden="1" x14ac:dyDescent="0.55000000000000004">
      <c r="A2466">
        <v>5700604555</v>
      </c>
      <c r="B2466">
        <v>30</v>
      </c>
      <c r="C2466" t="s">
        <v>748</v>
      </c>
    </row>
    <row r="2467" spans="1:3" hidden="1" x14ac:dyDescent="0.55000000000000004">
      <c r="A2467">
        <v>5700652506</v>
      </c>
      <c r="B2467">
        <v>18</v>
      </c>
      <c r="C2467" t="s">
        <v>0</v>
      </c>
    </row>
    <row r="2468" spans="1:3" x14ac:dyDescent="0.55000000000000004">
      <c r="A2468">
        <v>5700666551</v>
      </c>
      <c r="B2468">
        <v>4</v>
      </c>
      <c r="C2468" t="s">
        <v>0</v>
      </c>
    </row>
    <row r="2469" spans="1:3" hidden="1" x14ac:dyDescent="0.55000000000000004">
      <c r="A2469">
        <v>5700686798</v>
      </c>
      <c r="B2469">
        <v>18</v>
      </c>
      <c r="C2469" t="s">
        <v>749</v>
      </c>
    </row>
    <row r="2470" spans="1:3" x14ac:dyDescent="0.55000000000000004">
      <c r="A2470">
        <v>5700700349</v>
      </c>
      <c r="B2470">
        <v>1</v>
      </c>
      <c r="C2470" t="s">
        <v>0</v>
      </c>
    </row>
    <row r="2471" spans="1:3" x14ac:dyDescent="0.55000000000000004">
      <c r="A2471">
        <v>5700700609</v>
      </c>
      <c r="B2471">
        <v>4</v>
      </c>
      <c r="C2471" t="s">
        <v>750</v>
      </c>
    </row>
    <row r="2472" spans="1:3" hidden="1" x14ac:dyDescent="0.55000000000000004">
      <c r="A2472">
        <v>5700711641</v>
      </c>
      <c r="B2472">
        <v>27</v>
      </c>
      <c r="C2472" t="s">
        <v>0</v>
      </c>
    </row>
    <row r="2473" spans="1:3" x14ac:dyDescent="0.55000000000000004">
      <c r="A2473">
        <v>5700721668</v>
      </c>
      <c r="B2473">
        <v>7</v>
      </c>
      <c r="C2473" t="s">
        <v>0</v>
      </c>
    </row>
    <row r="2474" spans="1:3" x14ac:dyDescent="0.55000000000000004">
      <c r="A2474">
        <v>5700734753</v>
      </c>
      <c r="B2474">
        <v>1</v>
      </c>
      <c r="C2474" t="s">
        <v>751</v>
      </c>
    </row>
    <row r="2475" spans="1:3" hidden="1" x14ac:dyDescent="0.55000000000000004">
      <c r="A2475">
        <v>5700745769</v>
      </c>
      <c r="B2475">
        <v>27</v>
      </c>
      <c r="C2475" t="s">
        <v>752</v>
      </c>
    </row>
    <row r="2476" spans="1:3" x14ac:dyDescent="0.55000000000000004">
      <c r="A2476">
        <v>5700756728</v>
      </c>
      <c r="B2476">
        <v>7</v>
      </c>
      <c r="C2476" t="s">
        <v>753</v>
      </c>
    </row>
    <row r="2477" spans="1:3" x14ac:dyDescent="0.55000000000000004">
      <c r="A2477">
        <v>5700768850</v>
      </c>
      <c r="B2477">
        <v>14</v>
      </c>
      <c r="C2477" t="s">
        <v>0</v>
      </c>
    </row>
    <row r="2478" spans="1:3" hidden="1" x14ac:dyDescent="0.55000000000000004">
      <c r="A2478">
        <v>5700793499</v>
      </c>
      <c r="B2478">
        <v>25</v>
      </c>
      <c r="C2478" t="s">
        <v>0</v>
      </c>
    </row>
    <row r="2479" spans="1:3" hidden="1" x14ac:dyDescent="0.55000000000000004">
      <c r="A2479">
        <v>5700798481</v>
      </c>
      <c r="B2479">
        <v>20</v>
      </c>
      <c r="C2479" t="s">
        <v>0</v>
      </c>
    </row>
    <row r="2480" spans="1:3" x14ac:dyDescent="0.55000000000000004">
      <c r="A2480">
        <v>5700798948</v>
      </c>
      <c r="B2480">
        <v>16</v>
      </c>
      <c r="C2480" t="s">
        <v>0</v>
      </c>
    </row>
    <row r="2481" spans="1:3" x14ac:dyDescent="0.55000000000000004">
      <c r="A2481">
        <v>5700803350</v>
      </c>
      <c r="B2481">
        <v>14</v>
      </c>
      <c r="C2481" t="s">
        <v>754</v>
      </c>
    </row>
    <row r="2482" spans="1:3" hidden="1" x14ac:dyDescent="0.55000000000000004">
      <c r="A2482">
        <v>5700828014</v>
      </c>
      <c r="B2482">
        <v>25</v>
      </c>
      <c r="C2482" t="s">
        <v>755</v>
      </c>
    </row>
    <row r="2483" spans="1:3" x14ac:dyDescent="0.55000000000000004">
      <c r="A2483">
        <v>5700833103</v>
      </c>
      <c r="B2483">
        <v>16</v>
      </c>
      <c r="C2483" t="s">
        <v>756</v>
      </c>
    </row>
    <row r="2484" spans="1:3" hidden="1" x14ac:dyDescent="0.55000000000000004">
      <c r="A2484">
        <v>5700833530</v>
      </c>
      <c r="B2484">
        <v>20</v>
      </c>
      <c r="C2484" t="s">
        <v>757</v>
      </c>
    </row>
    <row r="2485" spans="1:3" x14ac:dyDescent="0.55000000000000004">
      <c r="A2485">
        <v>5700874701</v>
      </c>
      <c r="B2485">
        <v>10</v>
      </c>
      <c r="C2485" t="s">
        <v>0</v>
      </c>
    </row>
    <row r="2486" spans="1:3" x14ac:dyDescent="0.55000000000000004">
      <c r="A2486">
        <v>5700909112</v>
      </c>
      <c r="B2486">
        <v>10</v>
      </c>
      <c r="C2486" t="s">
        <v>758</v>
      </c>
    </row>
    <row r="2487" spans="1:3" x14ac:dyDescent="0.55000000000000004">
      <c r="A2487">
        <v>5700913641</v>
      </c>
      <c r="B2487">
        <v>12</v>
      </c>
      <c r="C2487" t="s">
        <v>0</v>
      </c>
    </row>
    <row r="2488" spans="1:3" x14ac:dyDescent="0.55000000000000004">
      <c r="A2488">
        <v>5700947907</v>
      </c>
      <c r="B2488">
        <v>12</v>
      </c>
      <c r="C2488" t="s">
        <v>759</v>
      </c>
    </row>
    <row r="2489" spans="1:3" hidden="1" x14ac:dyDescent="0.55000000000000004">
      <c r="A2489">
        <v>5700962973</v>
      </c>
      <c r="B2489">
        <v>29</v>
      </c>
      <c r="C2489" t="s">
        <v>0</v>
      </c>
    </row>
    <row r="2490" spans="1:3" hidden="1" x14ac:dyDescent="0.55000000000000004">
      <c r="A2490">
        <v>5700989063</v>
      </c>
      <c r="B2490">
        <v>22</v>
      </c>
      <c r="C2490" t="s">
        <v>0</v>
      </c>
    </row>
    <row r="2491" spans="1:3" hidden="1" x14ac:dyDescent="0.55000000000000004">
      <c r="A2491">
        <v>5700997488</v>
      </c>
      <c r="B2491">
        <v>29</v>
      </c>
      <c r="C2491" t="s">
        <v>760</v>
      </c>
    </row>
    <row r="2492" spans="1:3" hidden="1" x14ac:dyDescent="0.55000000000000004">
      <c r="A2492">
        <v>5701016468</v>
      </c>
      <c r="B2492">
        <v>26</v>
      </c>
      <c r="C2492" t="s">
        <v>0</v>
      </c>
    </row>
    <row r="2493" spans="1:3" hidden="1" x14ac:dyDescent="0.55000000000000004">
      <c r="A2493">
        <v>5701024584</v>
      </c>
      <c r="B2493">
        <v>22</v>
      </c>
      <c r="C2493" t="s">
        <v>761</v>
      </c>
    </row>
    <row r="2494" spans="1:3" x14ac:dyDescent="0.55000000000000004">
      <c r="A2494">
        <v>5701026670</v>
      </c>
      <c r="B2494">
        <v>9</v>
      </c>
      <c r="C2494" t="s">
        <v>0</v>
      </c>
    </row>
    <row r="2495" spans="1:3" x14ac:dyDescent="0.55000000000000004">
      <c r="A2495">
        <v>5701034407</v>
      </c>
      <c r="B2495">
        <v>5</v>
      </c>
      <c r="C2495" t="s">
        <v>0</v>
      </c>
    </row>
    <row r="2496" spans="1:3" hidden="1" x14ac:dyDescent="0.55000000000000004">
      <c r="A2496">
        <v>5701050515</v>
      </c>
      <c r="B2496">
        <v>26</v>
      </c>
      <c r="C2496" t="s">
        <v>762</v>
      </c>
    </row>
    <row r="2497" spans="1:3" x14ac:dyDescent="0.55000000000000004">
      <c r="A2497">
        <v>5701061214</v>
      </c>
      <c r="B2497">
        <v>9</v>
      </c>
      <c r="C2497" t="s">
        <v>763</v>
      </c>
    </row>
    <row r="2498" spans="1:3" x14ac:dyDescent="0.55000000000000004">
      <c r="A2498">
        <v>5701068523</v>
      </c>
      <c r="B2498">
        <v>5</v>
      </c>
      <c r="C2498" t="s">
        <v>764</v>
      </c>
    </row>
    <row r="2499" spans="1:3" x14ac:dyDescent="0.55000000000000004">
      <c r="A2499">
        <v>5701135055</v>
      </c>
      <c r="B2499">
        <v>17</v>
      </c>
      <c r="C2499" t="s">
        <v>0</v>
      </c>
    </row>
    <row r="2500" spans="1:3" x14ac:dyDescent="0.55000000000000004">
      <c r="A2500">
        <v>5701169493</v>
      </c>
      <c r="B2500">
        <v>17</v>
      </c>
      <c r="C2500" t="s">
        <v>765</v>
      </c>
    </row>
    <row r="2501" spans="1:3" x14ac:dyDescent="0.55000000000000004">
      <c r="A2501">
        <v>5701203455</v>
      </c>
      <c r="B2501">
        <v>13</v>
      </c>
      <c r="C2501" t="s">
        <v>0</v>
      </c>
    </row>
    <row r="2502" spans="1:3" x14ac:dyDescent="0.55000000000000004">
      <c r="A2502">
        <v>5701218821</v>
      </c>
      <c r="B2502">
        <v>3</v>
      </c>
      <c r="C2502" t="s">
        <v>0</v>
      </c>
    </row>
    <row r="2503" spans="1:3" hidden="1" x14ac:dyDescent="0.55000000000000004">
      <c r="A2503">
        <v>5701232637</v>
      </c>
      <c r="B2503">
        <v>21</v>
      </c>
      <c r="C2503" t="s">
        <v>0</v>
      </c>
    </row>
    <row r="2504" spans="1:3" x14ac:dyDescent="0.55000000000000004">
      <c r="A2504">
        <v>5701237444</v>
      </c>
      <c r="B2504">
        <v>13</v>
      </c>
      <c r="C2504" t="s">
        <v>766</v>
      </c>
    </row>
    <row r="2505" spans="1:3" x14ac:dyDescent="0.55000000000000004">
      <c r="A2505">
        <v>5701253862</v>
      </c>
      <c r="B2505">
        <v>3</v>
      </c>
      <c r="C2505" t="s">
        <v>767</v>
      </c>
    </row>
    <row r="2506" spans="1:3" hidden="1" x14ac:dyDescent="0.55000000000000004">
      <c r="A2506">
        <v>5701266092</v>
      </c>
      <c r="B2506">
        <v>21</v>
      </c>
      <c r="C2506" t="s">
        <v>768</v>
      </c>
    </row>
    <row r="2507" spans="1:3" hidden="1" x14ac:dyDescent="0.55000000000000004">
      <c r="A2507">
        <v>5701271232</v>
      </c>
      <c r="B2507">
        <v>23</v>
      </c>
      <c r="C2507" t="s">
        <v>0</v>
      </c>
    </row>
    <row r="2508" spans="1:3" hidden="1" x14ac:dyDescent="0.55000000000000004">
      <c r="A2508">
        <v>5701303717</v>
      </c>
      <c r="B2508">
        <v>32</v>
      </c>
      <c r="C2508" t="s">
        <v>0</v>
      </c>
    </row>
    <row r="2509" spans="1:3" hidden="1" x14ac:dyDescent="0.55000000000000004">
      <c r="A2509">
        <v>5701306571</v>
      </c>
      <c r="B2509">
        <v>23</v>
      </c>
      <c r="C2509" t="s">
        <v>769</v>
      </c>
    </row>
    <row r="2510" spans="1:3" hidden="1" x14ac:dyDescent="0.55000000000000004">
      <c r="A2510">
        <v>5701338673</v>
      </c>
      <c r="B2510">
        <v>32</v>
      </c>
      <c r="C2510" t="s">
        <v>770</v>
      </c>
    </row>
    <row r="2511" spans="1:3" x14ac:dyDescent="0.55000000000000004">
      <c r="A2511">
        <v>5702781461</v>
      </c>
      <c r="B2511">
        <v>15</v>
      </c>
      <c r="C2511" t="s">
        <v>0</v>
      </c>
    </row>
    <row r="2512" spans="1:3" x14ac:dyDescent="0.55000000000000004">
      <c r="A2512">
        <v>5702816332</v>
      </c>
      <c r="B2512">
        <v>15</v>
      </c>
      <c r="C2512" t="s">
        <v>771</v>
      </c>
    </row>
    <row r="2513" spans="1:3" hidden="1" x14ac:dyDescent="0.55000000000000004">
      <c r="A2513">
        <v>5703045064</v>
      </c>
      <c r="B2513">
        <v>19</v>
      </c>
      <c r="C2513" t="s">
        <v>0</v>
      </c>
    </row>
    <row r="2514" spans="1:3" hidden="1" x14ac:dyDescent="0.55000000000000004">
      <c r="A2514">
        <v>5703080039</v>
      </c>
      <c r="B2514">
        <v>19</v>
      </c>
      <c r="C2514" t="s">
        <v>772</v>
      </c>
    </row>
    <row r="2515" spans="1:3" hidden="1" x14ac:dyDescent="0.55000000000000004">
      <c r="A2515">
        <v>5705362321</v>
      </c>
      <c r="B2515">
        <v>24</v>
      </c>
      <c r="C2515" t="s">
        <v>773</v>
      </c>
    </row>
    <row r="2516" spans="1:3" x14ac:dyDescent="0.55000000000000004">
      <c r="A2516">
        <v>5705392250</v>
      </c>
      <c r="B2516">
        <v>8</v>
      </c>
      <c r="C2516" t="s">
        <v>773</v>
      </c>
    </row>
    <row r="2517" spans="1:3" hidden="1" x14ac:dyDescent="0.55000000000000004">
      <c r="A2517">
        <v>5705469031</v>
      </c>
      <c r="B2517">
        <v>28</v>
      </c>
      <c r="C2517" t="s">
        <v>773</v>
      </c>
    </row>
    <row r="2518" spans="1:3" x14ac:dyDescent="0.55000000000000004">
      <c r="A2518">
        <v>5705509941</v>
      </c>
      <c r="B2518">
        <v>11</v>
      </c>
      <c r="C2518" t="s">
        <v>773</v>
      </c>
    </row>
    <row r="2519" spans="1:3" hidden="1" x14ac:dyDescent="0.55000000000000004">
      <c r="A2519">
        <v>5705530944</v>
      </c>
      <c r="B2519">
        <v>31</v>
      </c>
      <c r="C2519" t="s">
        <v>773</v>
      </c>
    </row>
    <row r="2520" spans="1:3" x14ac:dyDescent="0.55000000000000004">
      <c r="A2520">
        <v>5705555601</v>
      </c>
      <c r="B2520">
        <v>2</v>
      </c>
      <c r="C2520" t="s">
        <v>773</v>
      </c>
    </row>
    <row r="2521" spans="1:3" x14ac:dyDescent="0.55000000000000004">
      <c r="A2521">
        <v>5705570137</v>
      </c>
      <c r="B2521">
        <v>6</v>
      </c>
      <c r="C2521" t="s">
        <v>773</v>
      </c>
    </row>
    <row r="2522" spans="1:3" hidden="1" x14ac:dyDescent="0.55000000000000004">
      <c r="A2522">
        <v>5705571405</v>
      </c>
      <c r="B2522">
        <v>30</v>
      </c>
      <c r="C2522" t="s">
        <v>773</v>
      </c>
    </row>
    <row r="2523" spans="1:3" hidden="1" x14ac:dyDescent="0.55000000000000004">
      <c r="A2523">
        <v>5705603740</v>
      </c>
      <c r="B2523">
        <v>33</v>
      </c>
      <c r="C2523" t="s">
        <v>774</v>
      </c>
    </row>
    <row r="2524" spans="1:3" hidden="1" x14ac:dyDescent="0.55000000000000004">
      <c r="A2524">
        <v>5705653797</v>
      </c>
      <c r="B2524">
        <v>18</v>
      </c>
      <c r="C2524" t="s">
        <v>773</v>
      </c>
    </row>
    <row r="2525" spans="1:3" x14ac:dyDescent="0.55000000000000004">
      <c r="A2525">
        <v>5705667839</v>
      </c>
      <c r="B2525">
        <v>4</v>
      </c>
      <c r="C2525" t="s">
        <v>773</v>
      </c>
    </row>
    <row r="2526" spans="1:3" x14ac:dyDescent="0.55000000000000004">
      <c r="A2526">
        <v>5705701676</v>
      </c>
      <c r="B2526">
        <v>1</v>
      </c>
      <c r="C2526" t="s">
        <v>773</v>
      </c>
    </row>
    <row r="2527" spans="1:3" hidden="1" x14ac:dyDescent="0.55000000000000004">
      <c r="A2527">
        <v>5705712974</v>
      </c>
      <c r="B2527">
        <v>27</v>
      </c>
      <c r="C2527" t="s">
        <v>773</v>
      </c>
    </row>
    <row r="2528" spans="1:3" x14ac:dyDescent="0.55000000000000004">
      <c r="A2528">
        <v>5705734526</v>
      </c>
      <c r="B2528">
        <v>7</v>
      </c>
      <c r="C2528" t="s">
        <v>773</v>
      </c>
    </row>
    <row r="2529" spans="1:3" x14ac:dyDescent="0.55000000000000004">
      <c r="A2529">
        <v>5705769578</v>
      </c>
      <c r="B2529">
        <v>14</v>
      </c>
      <c r="C2529" t="s">
        <v>773</v>
      </c>
    </row>
    <row r="2530" spans="1:3" hidden="1" x14ac:dyDescent="0.55000000000000004">
      <c r="A2530">
        <v>5705794787</v>
      </c>
      <c r="B2530">
        <v>25</v>
      </c>
      <c r="C2530" t="s">
        <v>773</v>
      </c>
    </row>
    <row r="2531" spans="1:3" hidden="1" x14ac:dyDescent="0.55000000000000004">
      <c r="A2531">
        <v>5705799817</v>
      </c>
      <c r="B2531">
        <v>20</v>
      </c>
      <c r="C2531" t="s">
        <v>773</v>
      </c>
    </row>
    <row r="2532" spans="1:3" x14ac:dyDescent="0.55000000000000004">
      <c r="A2532">
        <v>5705800236</v>
      </c>
      <c r="B2532">
        <v>16</v>
      </c>
      <c r="C2532" t="s">
        <v>773</v>
      </c>
    </row>
    <row r="2533" spans="1:3" hidden="1" x14ac:dyDescent="0.55000000000000004">
      <c r="A2533">
        <v>5705844283</v>
      </c>
      <c r="B2533">
        <v>33</v>
      </c>
      <c r="C2533" t="s">
        <v>775</v>
      </c>
    </row>
    <row r="2534" spans="1:3" hidden="1" x14ac:dyDescent="0.55000000000000004">
      <c r="A2534">
        <v>5705855224</v>
      </c>
      <c r="B2534">
        <v>33</v>
      </c>
      <c r="C2534" t="s">
        <v>776</v>
      </c>
    </row>
    <row r="2535" spans="1:3" x14ac:dyDescent="0.55000000000000004">
      <c r="A2535">
        <v>5705875961</v>
      </c>
      <c r="B2535">
        <v>10</v>
      </c>
      <c r="C2535" t="s">
        <v>773</v>
      </c>
    </row>
    <row r="2536" spans="1:3" x14ac:dyDescent="0.55000000000000004">
      <c r="A2536">
        <v>5705913815</v>
      </c>
      <c r="B2536">
        <v>12</v>
      </c>
      <c r="C2536" t="s">
        <v>773</v>
      </c>
    </row>
    <row r="2537" spans="1:3" hidden="1" x14ac:dyDescent="0.55000000000000004">
      <c r="A2537">
        <v>5705915665</v>
      </c>
      <c r="B2537">
        <v>33</v>
      </c>
      <c r="C2537" t="s">
        <v>777</v>
      </c>
    </row>
    <row r="2538" spans="1:3" hidden="1" x14ac:dyDescent="0.55000000000000004">
      <c r="A2538">
        <v>5705964306</v>
      </c>
      <c r="B2538">
        <v>29</v>
      </c>
      <c r="C2538" t="s">
        <v>773</v>
      </c>
    </row>
    <row r="2539" spans="1:3" hidden="1" x14ac:dyDescent="0.55000000000000004">
      <c r="A2539">
        <v>5705990396</v>
      </c>
      <c r="B2539">
        <v>22</v>
      </c>
      <c r="C2539" t="s">
        <v>773</v>
      </c>
    </row>
    <row r="2540" spans="1:3" hidden="1" x14ac:dyDescent="0.55000000000000004">
      <c r="A2540">
        <v>5706017756</v>
      </c>
      <c r="B2540">
        <v>26</v>
      </c>
      <c r="C2540" t="s">
        <v>773</v>
      </c>
    </row>
    <row r="2541" spans="1:3" x14ac:dyDescent="0.55000000000000004">
      <c r="A2541">
        <v>5706027958</v>
      </c>
      <c r="B2541">
        <v>9</v>
      </c>
      <c r="C2541" t="s">
        <v>773</v>
      </c>
    </row>
    <row r="2542" spans="1:3" x14ac:dyDescent="0.55000000000000004">
      <c r="A2542">
        <v>5706034592</v>
      </c>
      <c r="B2542">
        <v>5</v>
      </c>
      <c r="C2542" t="s">
        <v>773</v>
      </c>
    </row>
    <row r="2543" spans="1:3" x14ac:dyDescent="0.55000000000000004">
      <c r="A2543">
        <v>5706136343</v>
      </c>
      <c r="B2543">
        <v>17</v>
      </c>
      <c r="C2543" t="s">
        <v>773</v>
      </c>
    </row>
    <row r="2544" spans="1:3" hidden="1" x14ac:dyDescent="0.55000000000000004">
      <c r="A2544">
        <v>5706156218</v>
      </c>
      <c r="B2544">
        <v>33</v>
      </c>
      <c r="C2544" t="s">
        <v>778</v>
      </c>
    </row>
    <row r="2545" spans="1:3" hidden="1" x14ac:dyDescent="0.55000000000000004">
      <c r="A2545">
        <v>5706168491</v>
      </c>
      <c r="B2545">
        <v>33</v>
      </c>
      <c r="C2545" t="s">
        <v>779</v>
      </c>
    </row>
    <row r="2546" spans="1:3" x14ac:dyDescent="0.55000000000000004">
      <c r="A2546">
        <v>5706203353</v>
      </c>
      <c r="B2546">
        <v>13</v>
      </c>
      <c r="C2546" t="s">
        <v>773</v>
      </c>
    </row>
    <row r="2547" spans="1:3" x14ac:dyDescent="0.55000000000000004">
      <c r="A2547">
        <v>5706231879</v>
      </c>
      <c r="B2547">
        <v>3</v>
      </c>
      <c r="C2547" t="s">
        <v>773</v>
      </c>
    </row>
    <row r="2548" spans="1:3" hidden="1" x14ac:dyDescent="0.55000000000000004">
      <c r="A2548">
        <v>5706233964</v>
      </c>
      <c r="B2548">
        <v>21</v>
      </c>
      <c r="C2548" t="s">
        <v>773</v>
      </c>
    </row>
    <row r="2549" spans="1:3" hidden="1" x14ac:dyDescent="0.55000000000000004">
      <c r="A2549">
        <v>5706271446</v>
      </c>
      <c r="B2549">
        <v>33</v>
      </c>
      <c r="C2549" t="s">
        <v>780</v>
      </c>
    </row>
    <row r="2550" spans="1:3" hidden="1" x14ac:dyDescent="0.55000000000000004">
      <c r="A2550">
        <v>5706272565</v>
      </c>
      <c r="B2550">
        <v>23</v>
      </c>
      <c r="C2550" t="s">
        <v>773</v>
      </c>
    </row>
    <row r="2551" spans="1:3" hidden="1" x14ac:dyDescent="0.55000000000000004">
      <c r="A2551">
        <v>5706282813</v>
      </c>
      <c r="B2551">
        <v>33</v>
      </c>
      <c r="C2551" t="s">
        <v>781</v>
      </c>
    </row>
    <row r="2552" spans="1:3" hidden="1" x14ac:dyDescent="0.55000000000000004">
      <c r="A2552">
        <v>5706305005</v>
      </c>
      <c r="B2552">
        <v>32</v>
      </c>
      <c r="C2552" t="s">
        <v>773</v>
      </c>
    </row>
    <row r="2553" spans="1:3" hidden="1" x14ac:dyDescent="0.55000000000000004">
      <c r="A2553">
        <v>5706386477</v>
      </c>
      <c r="B2553">
        <v>33</v>
      </c>
      <c r="C2553" t="s">
        <v>782</v>
      </c>
    </row>
    <row r="2554" spans="1:3" hidden="1" x14ac:dyDescent="0.55000000000000004">
      <c r="A2554">
        <v>5706505959</v>
      </c>
      <c r="B2554">
        <v>33</v>
      </c>
      <c r="C2554" t="s">
        <v>783</v>
      </c>
    </row>
    <row r="2555" spans="1:3" hidden="1" x14ac:dyDescent="0.55000000000000004">
      <c r="A2555">
        <v>5706748358</v>
      </c>
      <c r="B2555">
        <v>33</v>
      </c>
      <c r="C2555" t="s">
        <v>784</v>
      </c>
    </row>
    <row r="2556" spans="1:3" hidden="1" x14ac:dyDescent="0.55000000000000004">
      <c r="A2556">
        <v>5707236880</v>
      </c>
      <c r="B2556">
        <v>33</v>
      </c>
      <c r="C2556" t="s">
        <v>785</v>
      </c>
    </row>
    <row r="2557" spans="1:3" hidden="1" x14ac:dyDescent="0.55000000000000004">
      <c r="A2557">
        <v>5707727185</v>
      </c>
      <c r="B2557">
        <v>33</v>
      </c>
      <c r="C2557" t="s">
        <v>786</v>
      </c>
    </row>
    <row r="2558" spans="1:3" x14ac:dyDescent="0.55000000000000004">
      <c r="A2558">
        <v>5707782076</v>
      </c>
      <c r="B2558">
        <v>15</v>
      </c>
      <c r="C2558" t="s">
        <v>773</v>
      </c>
    </row>
    <row r="2559" spans="1:3" hidden="1" x14ac:dyDescent="0.55000000000000004">
      <c r="A2559">
        <v>5707834740</v>
      </c>
      <c r="B2559">
        <v>33</v>
      </c>
      <c r="C2559" t="s">
        <v>787</v>
      </c>
    </row>
    <row r="2560" spans="1:3" hidden="1" x14ac:dyDescent="0.55000000000000004">
      <c r="A2560">
        <v>5707846903</v>
      </c>
      <c r="B2560">
        <v>33</v>
      </c>
      <c r="C2560" t="s">
        <v>788</v>
      </c>
    </row>
    <row r="2561" spans="1:3" hidden="1" x14ac:dyDescent="0.55000000000000004">
      <c r="A2561">
        <v>5707858454</v>
      </c>
      <c r="B2561">
        <v>33</v>
      </c>
      <c r="C2561" t="s">
        <v>789</v>
      </c>
    </row>
    <row r="2562" spans="1:3" hidden="1" x14ac:dyDescent="0.55000000000000004">
      <c r="A2562">
        <v>5708046352</v>
      </c>
      <c r="B2562">
        <v>19</v>
      </c>
      <c r="C2562" t="s">
        <v>773</v>
      </c>
    </row>
    <row r="2563" spans="1:3" hidden="1" x14ac:dyDescent="0.55000000000000004">
      <c r="A2563">
        <v>5708324955</v>
      </c>
      <c r="B2563">
        <v>33</v>
      </c>
      <c r="C2563" t="s">
        <v>790</v>
      </c>
    </row>
    <row r="2564" spans="1:3" hidden="1" x14ac:dyDescent="0.55000000000000004">
      <c r="A2564">
        <v>5708337342</v>
      </c>
      <c r="B2564">
        <v>33</v>
      </c>
      <c r="C2564" t="s">
        <v>791</v>
      </c>
    </row>
    <row r="2565" spans="1:3" hidden="1" x14ac:dyDescent="0.55000000000000004">
      <c r="A2565">
        <v>5708348881</v>
      </c>
      <c r="B2565">
        <v>33</v>
      </c>
      <c r="C2565" t="s">
        <v>792</v>
      </c>
    </row>
    <row r="2566" spans="1:3" hidden="1" x14ac:dyDescent="0.55000000000000004">
      <c r="A2566">
        <v>5708360596</v>
      </c>
      <c r="B2566">
        <v>33</v>
      </c>
      <c r="C2566" t="s">
        <v>793</v>
      </c>
    </row>
    <row r="2567" spans="1:3" hidden="1" x14ac:dyDescent="0.55000000000000004">
      <c r="A2567">
        <v>5708372193</v>
      </c>
      <c r="B2567">
        <v>33</v>
      </c>
      <c r="C2567" t="s">
        <v>794</v>
      </c>
    </row>
    <row r="2568" spans="1:3" hidden="1" x14ac:dyDescent="0.55000000000000004">
      <c r="A2568">
        <v>5708383902</v>
      </c>
      <c r="B2568">
        <v>33</v>
      </c>
      <c r="C2568" t="s">
        <v>795</v>
      </c>
    </row>
    <row r="2569" spans="1:3" hidden="1" x14ac:dyDescent="0.55000000000000004">
      <c r="A2569">
        <v>5708395435</v>
      </c>
      <c r="B2569">
        <v>33</v>
      </c>
      <c r="C2569" t="s">
        <v>796</v>
      </c>
    </row>
    <row r="2570" spans="1:3" hidden="1" x14ac:dyDescent="0.55000000000000004">
      <c r="A2570">
        <v>5708690223</v>
      </c>
      <c r="B2570">
        <v>33</v>
      </c>
      <c r="C2570" t="s">
        <v>797</v>
      </c>
    </row>
    <row r="2571" spans="1:3" hidden="1" x14ac:dyDescent="0.55000000000000004">
      <c r="A2571">
        <v>5709430616</v>
      </c>
      <c r="B2571">
        <v>33</v>
      </c>
      <c r="C2571" t="s">
        <v>798</v>
      </c>
    </row>
    <row r="2572" spans="1:3" hidden="1" x14ac:dyDescent="0.55000000000000004">
      <c r="A2572">
        <v>5709442764</v>
      </c>
      <c r="B2572">
        <v>33</v>
      </c>
      <c r="C2572" t="s">
        <v>799</v>
      </c>
    </row>
    <row r="2573" spans="1:3" hidden="1" x14ac:dyDescent="0.55000000000000004">
      <c r="A2573">
        <v>5730361012</v>
      </c>
      <c r="B2573">
        <v>24</v>
      </c>
      <c r="C2573" t="s">
        <v>49</v>
      </c>
    </row>
    <row r="2574" spans="1:3" x14ac:dyDescent="0.55000000000000004">
      <c r="A2574">
        <v>5730391657</v>
      </c>
      <c r="B2574">
        <v>8</v>
      </c>
      <c r="C2574" t="s">
        <v>49</v>
      </c>
    </row>
    <row r="2575" spans="1:3" hidden="1" x14ac:dyDescent="0.55000000000000004">
      <c r="A2575">
        <v>5730467677</v>
      </c>
      <c r="B2575">
        <v>28</v>
      </c>
      <c r="C2575" t="s">
        <v>49</v>
      </c>
    </row>
    <row r="2576" spans="1:3" x14ac:dyDescent="0.55000000000000004">
      <c r="A2576">
        <v>5730508633</v>
      </c>
      <c r="B2576">
        <v>11</v>
      </c>
      <c r="C2576" t="s">
        <v>49</v>
      </c>
    </row>
    <row r="2577" spans="1:3" hidden="1" x14ac:dyDescent="0.55000000000000004">
      <c r="A2577">
        <v>5730529635</v>
      </c>
      <c r="B2577">
        <v>31</v>
      </c>
      <c r="C2577" t="s">
        <v>49</v>
      </c>
    </row>
    <row r="2578" spans="1:3" x14ac:dyDescent="0.55000000000000004">
      <c r="A2578">
        <v>5730555561</v>
      </c>
      <c r="B2578">
        <v>2</v>
      </c>
      <c r="C2578" t="s">
        <v>49</v>
      </c>
    </row>
    <row r="2579" spans="1:3" hidden="1" x14ac:dyDescent="0.55000000000000004">
      <c r="A2579">
        <v>5730570096</v>
      </c>
      <c r="B2579">
        <v>30</v>
      </c>
      <c r="C2579" t="s">
        <v>49</v>
      </c>
    </row>
    <row r="2580" spans="1:3" x14ac:dyDescent="0.55000000000000004">
      <c r="A2580">
        <v>5730570306</v>
      </c>
      <c r="B2580">
        <v>6</v>
      </c>
      <c r="C2580" t="s">
        <v>49</v>
      </c>
    </row>
    <row r="2581" spans="1:3" hidden="1" x14ac:dyDescent="0.55000000000000004">
      <c r="A2581">
        <v>5730652489</v>
      </c>
      <c r="B2581">
        <v>18</v>
      </c>
      <c r="C2581" t="s">
        <v>49</v>
      </c>
    </row>
    <row r="2582" spans="1:3" x14ac:dyDescent="0.55000000000000004">
      <c r="A2582">
        <v>5730666666</v>
      </c>
      <c r="B2582">
        <v>4</v>
      </c>
      <c r="C2582" t="s">
        <v>49</v>
      </c>
    </row>
    <row r="2583" spans="1:3" x14ac:dyDescent="0.55000000000000004">
      <c r="A2583">
        <v>5730700367</v>
      </c>
      <c r="B2583">
        <v>1</v>
      </c>
      <c r="C2583" t="s">
        <v>49</v>
      </c>
    </row>
    <row r="2584" spans="1:3" hidden="1" x14ac:dyDescent="0.55000000000000004">
      <c r="A2584">
        <v>5730711620</v>
      </c>
      <c r="B2584">
        <v>27</v>
      </c>
      <c r="C2584" t="s">
        <v>49</v>
      </c>
    </row>
    <row r="2585" spans="1:3" x14ac:dyDescent="0.55000000000000004">
      <c r="A2585">
        <v>5730721856</v>
      </c>
      <c r="B2585">
        <v>7</v>
      </c>
      <c r="C2585" t="s">
        <v>49</v>
      </c>
    </row>
    <row r="2586" spans="1:3" x14ac:dyDescent="0.55000000000000004">
      <c r="A2586">
        <v>5730768985</v>
      </c>
      <c r="B2586">
        <v>14</v>
      </c>
      <c r="C2586" t="s">
        <v>49</v>
      </c>
    </row>
    <row r="2587" spans="1:3" hidden="1" x14ac:dyDescent="0.55000000000000004">
      <c r="A2587">
        <v>5730793478</v>
      </c>
      <c r="B2587">
        <v>25</v>
      </c>
      <c r="C2587" t="s">
        <v>49</v>
      </c>
    </row>
    <row r="2588" spans="1:3" hidden="1" x14ac:dyDescent="0.55000000000000004">
      <c r="A2588">
        <v>5730798509</v>
      </c>
      <c r="B2588">
        <v>20</v>
      </c>
      <c r="C2588" t="s">
        <v>49</v>
      </c>
    </row>
    <row r="2589" spans="1:3" x14ac:dyDescent="0.55000000000000004">
      <c r="A2589">
        <v>5730798927</v>
      </c>
      <c r="B2589">
        <v>16</v>
      </c>
      <c r="C2589" t="s">
        <v>49</v>
      </c>
    </row>
    <row r="2590" spans="1:3" x14ac:dyDescent="0.55000000000000004">
      <c r="A2590">
        <v>5730874777</v>
      </c>
      <c r="B2590">
        <v>10</v>
      </c>
      <c r="C2590" t="s">
        <v>49</v>
      </c>
    </row>
    <row r="2591" spans="1:3" x14ac:dyDescent="0.55000000000000004">
      <c r="A2591">
        <v>5730913799</v>
      </c>
      <c r="B2591">
        <v>12</v>
      </c>
      <c r="C2591" t="s">
        <v>49</v>
      </c>
    </row>
    <row r="2592" spans="1:3" hidden="1" x14ac:dyDescent="0.55000000000000004">
      <c r="A2592">
        <v>5730962952</v>
      </c>
      <c r="B2592">
        <v>29</v>
      </c>
      <c r="C2592" t="s">
        <v>49</v>
      </c>
    </row>
    <row r="2593" spans="1:3" hidden="1" x14ac:dyDescent="0.55000000000000004">
      <c r="A2593">
        <v>5731016447</v>
      </c>
      <c r="B2593">
        <v>26</v>
      </c>
      <c r="C2593" t="s">
        <v>49</v>
      </c>
    </row>
    <row r="2594" spans="1:3" hidden="1" x14ac:dyDescent="0.55000000000000004">
      <c r="A2594">
        <v>5731023839</v>
      </c>
      <c r="B2594">
        <v>22</v>
      </c>
      <c r="C2594" t="s">
        <v>49</v>
      </c>
    </row>
    <row r="2595" spans="1:3" x14ac:dyDescent="0.55000000000000004">
      <c r="A2595">
        <v>5731026650</v>
      </c>
      <c r="B2595">
        <v>9</v>
      </c>
      <c r="C2595" t="s">
        <v>49</v>
      </c>
    </row>
    <row r="2596" spans="1:3" x14ac:dyDescent="0.55000000000000004">
      <c r="A2596">
        <v>5731034545</v>
      </c>
      <c r="B2596">
        <v>5</v>
      </c>
      <c r="C2596" t="s">
        <v>49</v>
      </c>
    </row>
    <row r="2597" spans="1:3" x14ac:dyDescent="0.55000000000000004">
      <c r="A2597">
        <v>5731135034</v>
      </c>
      <c r="B2597">
        <v>17</v>
      </c>
      <c r="C2597" t="s">
        <v>49</v>
      </c>
    </row>
    <row r="2598" spans="1:3" x14ac:dyDescent="0.55000000000000004">
      <c r="A2598">
        <v>5731203593</v>
      </c>
      <c r="B2598">
        <v>13</v>
      </c>
      <c r="C2598" t="s">
        <v>49</v>
      </c>
    </row>
    <row r="2599" spans="1:3" x14ac:dyDescent="0.55000000000000004">
      <c r="A2599">
        <v>5731218992</v>
      </c>
      <c r="B2599">
        <v>3</v>
      </c>
      <c r="C2599" t="s">
        <v>49</v>
      </c>
    </row>
    <row r="2600" spans="1:3" hidden="1" x14ac:dyDescent="0.55000000000000004">
      <c r="A2600">
        <v>5731232655</v>
      </c>
      <c r="B2600">
        <v>21</v>
      </c>
      <c r="C2600" t="s">
        <v>49</v>
      </c>
    </row>
    <row r="2601" spans="1:3" hidden="1" x14ac:dyDescent="0.55000000000000004">
      <c r="A2601">
        <v>5731271256</v>
      </c>
      <c r="B2601">
        <v>23</v>
      </c>
      <c r="C2601" t="s">
        <v>49</v>
      </c>
    </row>
    <row r="2602" spans="1:3" hidden="1" x14ac:dyDescent="0.55000000000000004">
      <c r="A2602">
        <v>5731303696</v>
      </c>
      <c r="B2602">
        <v>32</v>
      </c>
      <c r="C2602" t="s">
        <v>49</v>
      </c>
    </row>
    <row r="2603" spans="1:3" x14ac:dyDescent="0.55000000000000004">
      <c r="A2603">
        <v>5732781583</v>
      </c>
      <c r="B2603">
        <v>15</v>
      </c>
      <c r="C2603" t="s">
        <v>49</v>
      </c>
    </row>
    <row r="2604" spans="1:3" hidden="1" x14ac:dyDescent="0.55000000000000004">
      <c r="A2604">
        <v>5733045088</v>
      </c>
      <c r="B2604">
        <v>19</v>
      </c>
      <c r="C2604" t="s">
        <v>49</v>
      </c>
    </row>
    <row r="2605" spans="1:3" hidden="1" x14ac:dyDescent="0.55000000000000004">
      <c r="A2605">
        <v>6000393768</v>
      </c>
      <c r="B2605">
        <v>24</v>
      </c>
      <c r="C2605" t="s">
        <v>800</v>
      </c>
    </row>
    <row r="2606" spans="1:3" hidden="1" x14ac:dyDescent="0.55000000000000004">
      <c r="A2606">
        <v>6000394588</v>
      </c>
      <c r="B2606">
        <v>24</v>
      </c>
      <c r="C2606" t="s">
        <v>0</v>
      </c>
    </row>
    <row r="2607" spans="1:3" x14ac:dyDescent="0.55000000000000004">
      <c r="A2607">
        <v>6000424919</v>
      </c>
      <c r="B2607">
        <v>8</v>
      </c>
      <c r="C2607" t="s">
        <v>801</v>
      </c>
    </row>
    <row r="2608" spans="1:3" x14ac:dyDescent="0.55000000000000004">
      <c r="A2608">
        <v>6000425738</v>
      </c>
      <c r="B2608">
        <v>8</v>
      </c>
      <c r="C2608" t="s">
        <v>0</v>
      </c>
    </row>
    <row r="2609" spans="1:3" hidden="1" x14ac:dyDescent="0.55000000000000004">
      <c r="A2609">
        <v>6000500818</v>
      </c>
      <c r="B2609">
        <v>28</v>
      </c>
      <c r="C2609" t="s">
        <v>802</v>
      </c>
    </row>
    <row r="2610" spans="1:3" hidden="1" x14ac:dyDescent="0.55000000000000004">
      <c r="A2610">
        <v>6000501638</v>
      </c>
      <c r="B2610">
        <v>28</v>
      </c>
      <c r="C2610" t="s">
        <v>0</v>
      </c>
    </row>
    <row r="2611" spans="1:3" x14ac:dyDescent="0.55000000000000004">
      <c r="A2611">
        <v>6000542095</v>
      </c>
      <c r="B2611">
        <v>11</v>
      </c>
      <c r="C2611" t="s">
        <v>803</v>
      </c>
    </row>
    <row r="2612" spans="1:3" x14ac:dyDescent="0.55000000000000004">
      <c r="A2612">
        <v>6000542912</v>
      </c>
      <c r="B2612">
        <v>11</v>
      </c>
      <c r="C2612" t="s">
        <v>0</v>
      </c>
    </row>
    <row r="2613" spans="1:3" hidden="1" x14ac:dyDescent="0.55000000000000004">
      <c r="A2613">
        <v>6000563488</v>
      </c>
      <c r="B2613">
        <v>31</v>
      </c>
      <c r="C2613" t="s">
        <v>804</v>
      </c>
    </row>
    <row r="2614" spans="1:3" hidden="1" x14ac:dyDescent="0.55000000000000004">
      <c r="A2614">
        <v>6000564306</v>
      </c>
      <c r="B2614">
        <v>31</v>
      </c>
      <c r="C2614" t="s">
        <v>0</v>
      </c>
    </row>
    <row r="2615" spans="1:3" x14ac:dyDescent="0.55000000000000004">
      <c r="A2615">
        <v>6000588753</v>
      </c>
      <c r="B2615">
        <v>2</v>
      </c>
      <c r="C2615" t="s">
        <v>805</v>
      </c>
    </row>
    <row r="2616" spans="1:3" x14ac:dyDescent="0.55000000000000004">
      <c r="A2616">
        <v>6000589572</v>
      </c>
      <c r="B2616">
        <v>2</v>
      </c>
      <c r="C2616" t="s">
        <v>0</v>
      </c>
    </row>
    <row r="2617" spans="1:3" hidden="1" x14ac:dyDescent="0.55000000000000004">
      <c r="A2617">
        <v>6000603731</v>
      </c>
      <c r="B2617">
        <v>30</v>
      </c>
      <c r="C2617" t="s">
        <v>806</v>
      </c>
    </row>
    <row r="2618" spans="1:3" x14ac:dyDescent="0.55000000000000004">
      <c r="A2618">
        <v>6000604070</v>
      </c>
      <c r="B2618">
        <v>6</v>
      </c>
      <c r="C2618" t="s">
        <v>807</v>
      </c>
    </row>
    <row r="2619" spans="1:3" hidden="1" x14ac:dyDescent="0.55000000000000004">
      <c r="A2619">
        <v>6000604549</v>
      </c>
      <c r="B2619">
        <v>30</v>
      </c>
      <c r="C2619" t="s">
        <v>0</v>
      </c>
    </row>
    <row r="2620" spans="1:3" x14ac:dyDescent="0.55000000000000004">
      <c r="A2620">
        <v>6000604889</v>
      </c>
      <c r="B2620">
        <v>6</v>
      </c>
      <c r="C2620" t="s">
        <v>0</v>
      </c>
    </row>
    <row r="2621" spans="1:3" hidden="1" x14ac:dyDescent="0.55000000000000004">
      <c r="A2621">
        <v>6000685420</v>
      </c>
      <c r="B2621">
        <v>18</v>
      </c>
      <c r="C2621" t="s">
        <v>808</v>
      </c>
    </row>
    <row r="2622" spans="1:3" hidden="1" x14ac:dyDescent="0.55000000000000004">
      <c r="A2622">
        <v>6000686238</v>
      </c>
      <c r="B2622">
        <v>18</v>
      </c>
      <c r="C2622" t="s">
        <v>0</v>
      </c>
    </row>
    <row r="2623" spans="1:3" x14ac:dyDescent="0.55000000000000004">
      <c r="A2623">
        <v>6000699973</v>
      </c>
      <c r="B2623">
        <v>4</v>
      </c>
      <c r="C2623" t="s">
        <v>809</v>
      </c>
    </row>
    <row r="2624" spans="1:3" x14ac:dyDescent="0.55000000000000004">
      <c r="A2624">
        <v>6000700791</v>
      </c>
      <c r="B2624">
        <v>4</v>
      </c>
      <c r="C2624" t="s">
        <v>0</v>
      </c>
    </row>
    <row r="2625" spans="1:3" x14ac:dyDescent="0.55000000000000004">
      <c r="A2625">
        <v>6000733284</v>
      </c>
      <c r="B2625">
        <v>1</v>
      </c>
      <c r="C2625" t="s">
        <v>810</v>
      </c>
    </row>
    <row r="2626" spans="1:3" x14ac:dyDescent="0.55000000000000004">
      <c r="A2626">
        <v>6000734103</v>
      </c>
      <c r="B2626">
        <v>1</v>
      </c>
      <c r="C2626" t="s">
        <v>0</v>
      </c>
    </row>
    <row r="2627" spans="1:3" hidden="1" x14ac:dyDescent="0.55000000000000004">
      <c r="A2627">
        <v>6000744483</v>
      </c>
      <c r="B2627">
        <v>27</v>
      </c>
      <c r="C2627" t="s">
        <v>811</v>
      </c>
    </row>
    <row r="2628" spans="1:3" hidden="1" x14ac:dyDescent="0.55000000000000004">
      <c r="A2628">
        <v>6000745305</v>
      </c>
      <c r="B2628">
        <v>27</v>
      </c>
      <c r="C2628" t="s">
        <v>0</v>
      </c>
    </row>
    <row r="2629" spans="1:3" x14ac:dyDescent="0.55000000000000004">
      <c r="A2629">
        <v>6000755896</v>
      </c>
      <c r="B2629">
        <v>7</v>
      </c>
      <c r="C2629" t="s">
        <v>812</v>
      </c>
    </row>
    <row r="2630" spans="1:3" x14ac:dyDescent="0.55000000000000004">
      <c r="A2630">
        <v>6000756715</v>
      </c>
      <c r="B2630">
        <v>7</v>
      </c>
      <c r="C2630" t="s">
        <v>0</v>
      </c>
    </row>
    <row r="2631" spans="1:3" x14ac:dyDescent="0.55000000000000004">
      <c r="A2631">
        <v>6000802248</v>
      </c>
      <c r="B2631">
        <v>14</v>
      </c>
      <c r="C2631" t="s">
        <v>813</v>
      </c>
    </row>
    <row r="2632" spans="1:3" x14ac:dyDescent="0.55000000000000004">
      <c r="A2632">
        <v>6000803067</v>
      </c>
      <c r="B2632">
        <v>14</v>
      </c>
      <c r="C2632" t="s">
        <v>0</v>
      </c>
    </row>
    <row r="2633" spans="1:3" hidden="1" x14ac:dyDescent="0.55000000000000004">
      <c r="A2633">
        <v>6000826237</v>
      </c>
      <c r="B2633">
        <v>25</v>
      </c>
      <c r="C2633" t="s">
        <v>814</v>
      </c>
    </row>
    <row r="2634" spans="1:3" hidden="1" x14ac:dyDescent="0.55000000000000004">
      <c r="A2634">
        <v>6000827057</v>
      </c>
      <c r="B2634">
        <v>25</v>
      </c>
      <c r="C2634" t="s">
        <v>0</v>
      </c>
    </row>
    <row r="2635" spans="1:3" x14ac:dyDescent="0.55000000000000004">
      <c r="A2635">
        <v>6000831780</v>
      </c>
      <c r="B2635">
        <v>16</v>
      </c>
      <c r="C2635" t="s">
        <v>815</v>
      </c>
    </row>
    <row r="2636" spans="1:3" hidden="1" x14ac:dyDescent="0.55000000000000004">
      <c r="A2636">
        <v>6000832190</v>
      </c>
      <c r="B2636">
        <v>20</v>
      </c>
      <c r="C2636" t="s">
        <v>816</v>
      </c>
    </row>
    <row r="2637" spans="1:3" x14ac:dyDescent="0.55000000000000004">
      <c r="A2637">
        <v>6000832600</v>
      </c>
      <c r="B2637">
        <v>16</v>
      </c>
      <c r="C2637" t="s">
        <v>0</v>
      </c>
    </row>
    <row r="2638" spans="1:3" hidden="1" x14ac:dyDescent="0.55000000000000004">
      <c r="A2638">
        <v>6000833007</v>
      </c>
      <c r="B2638">
        <v>20</v>
      </c>
      <c r="C2638" t="s">
        <v>0</v>
      </c>
    </row>
    <row r="2639" spans="1:3" x14ac:dyDescent="0.55000000000000004">
      <c r="A2639">
        <v>6000908010</v>
      </c>
      <c r="B2639">
        <v>10</v>
      </c>
      <c r="C2639" t="s">
        <v>817</v>
      </c>
    </row>
    <row r="2640" spans="1:3" x14ac:dyDescent="0.55000000000000004">
      <c r="A2640">
        <v>6000908828</v>
      </c>
      <c r="B2640">
        <v>10</v>
      </c>
      <c r="C2640" t="s">
        <v>0</v>
      </c>
    </row>
    <row r="2641" spans="1:3" x14ac:dyDescent="0.55000000000000004">
      <c r="A2641">
        <v>6000946982</v>
      </c>
      <c r="B2641">
        <v>12</v>
      </c>
      <c r="C2641" t="s">
        <v>818</v>
      </c>
    </row>
    <row r="2642" spans="1:3" x14ac:dyDescent="0.55000000000000004">
      <c r="A2642">
        <v>6000947800</v>
      </c>
      <c r="B2642">
        <v>12</v>
      </c>
      <c r="C2642" t="s">
        <v>0</v>
      </c>
    </row>
    <row r="2643" spans="1:3" hidden="1" x14ac:dyDescent="0.55000000000000004">
      <c r="A2643">
        <v>6000996527</v>
      </c>
      <c r="B2643">
        <v>29</v>
      </c>
      <c r="C2643" t="s">
        <v>819</v>
      </c>
    </row>
    <row r="2644" spans="1:3" hidden="1" x14ac:dyDescent="0.55000000000000004">
      <c r="A2644">
        <v>6000997346</v>
      </c>
      <c r="B2644">
        <v>29</v>
      </c>
      <c r="C2644" t="s">
        <v>0</v>
      </c>
    </row>
    <row r="2645" spans="1:3" hidden="1" x14ac:dyDescent="0.55000000000000004">
      <c r="A2645">
        <v>6001022948</v>
      </c>
      <c r="B2645">
        <v>22</v>
      </c>
      <c r="C2645" t="s">
        <v>820</v>
      </c>
    </row>
    <row r="2646" spans="1:3" hidden="1" x14ac:dyDescent="0.55000000000000004">
      <c r="A2646">
        <v>6001023766</v>
      </c>
      <c r="B2646">
        <v>22</v>
      </c>
      <c r="C2646" t="s">
        <v>0</v>
      </c>
    </row>
    <row r="2647" spans="1:3" hidden="1" x14ac:dyDescent="0.55000000000000004">
      <c r="A2647">
        <v>6001049224</v>
      </c>
      <c r="B2647">
        <v>26</v>
      </c>
      <c r="C2647" t="s">
        <v>821</v>
      </c>
    </row>
    <row r="2648" spans="1:3" hidden="1" x14ac:dyDescent="0.55000000000000004">
      <c r="A2648">
        <v>6001050043</v>
      </c>
      <c r="B2648">
        <v>26</v>
      </c>
      <c r="C2648" t="s">
        <v>0</v>
      </c>
    </row>
    <row r="2649" spans="1:3" x14ac:dyDescent="0.55000000000000004">
      <c r="A2649">
        <v>6001059617</v>
      </c>
      <c r="B2649">
        <v>9</v>
      </c>
      <c r="C2649" t="s">
        <v>822</v>
      </c>
    </row>
    <row r="2650" spans="1:3" x14ac:dyDescent="0.55000000000000004">
      <c r="A2650">
        <v>6001060436</v>
      </c>
      <c r="B2650">
        <v>9</v>
      </c>
      <c r="C2650" t="s">
        <v>0</v>
      </c>
    </row>
    <row r="2651" spans="1:3" x14ac:dyDescent="0.55000000000000004">
      <c r="A2651">
        <v>6001068411</v>
      </c>
      <c r="B2651">
        <v>5</v>
      </c>
      <c r="C2651" t="s">
        <v>823</v>
      </c>
    </row>
    <row r="2652" spans="1:3" x14ac:dyDescent="0.55000000000000004">
      <c r="A2652">
        <v>6001069231</v>
      </c>
      <c r="B2652">
        <v>5</v>
      </c>
      <c r="C2652" t="s">
        <v>0</v>
      </c>
    </row>
    <row r="2653" spans="1:3" x14ac:dyDescent="0.55000000000000004">
      <c r="A2653">
        <v>6001167814</v>
      </c>
      <c r="B2653">
        <v>17</v>
      </c>
      <c r="C2653" t="s">
        <v>824</v>
      </c>
    </row>
    <row r="2654" spans="1:3" x14ac:dyDescent="0.55000000000000004">
      <c r="A2654">
        <v>6001168633</v>
      </c>
      <c r="B2654">
        <v>17</v>
      </c>
      <c r="C2654" t="s">
        <v>0</v>
      </c>
    </row>
    <row r="2655" spans="1:3" x14ac:dyDescent="0.55000000000000004">
      <c r="A2655">
        <v>6001237155</v>
      </c>
      <c r="B2655">
        <v>13</v>
      </c>
      <c r="C2655" t="s">
        <v>825</v>
      </c>
    </row>
    <row r="2656" spans="1:3" x14ac:dyDescent="0.55000000000000004">
      <c r="A2656">
        <v>6001237974</v>
      </c>
      <c r="B2656">
        <v>13</v>
      </c>
      <c r="C2656" t="s">
        <v>0</v>
      </c>
    </row>
    <row r="2657" spans="1:3" x14ac:dyDescent="0.55000000000000004">
      <c r="A2657">
        <v>6001253089</v>
      </c>
      <c r="B2657">
        <v>3</v>
      </c>
      <c r="C2657" t="s">
        <v>826</v>
      </c>
    </row>
    <row r="2658" spans="1:3" x14ac:dyDescent="0.55000000000000004">
      <c r="A2658">
        <v>6001253908</v>
      </c>
      <c r="B2658">
        <v>3</v>
      </c>
      <c r="C2658" t="s">
        <v>0</v>
      </c>
    </row>
    <row r="2659" spans="1:3" hidden="1" x14ac:dyDescent="0.55000000000000004">
      <c r="A2659">
        <v>6001264838</v>
      </c>
      <c r="B2659">
        <v>21</v>
      </c>
      <c r="C2659" t="s">
        <v>827</v>
      </c>
    </row>
    <row r="2660" spans="1:3" hidden="1" x14ac:dyDescent="0.55000000000000004">
      <c r="A2660">
        <v>6001265658</v>
      </c>
      <c r="B2660">
        <v>21</v>
      </c>
      <c r="C2660" t="s">
        <v>0</v>
      </c>
    </row>
    <row r="2661" spans="1:3" hidden="1" x14ac:dyDescent="0.55000000000000004">
      <c r="A2661">
        <v>6001304876</v>
      </c>
      <c r="B2661">
        <v>23</v>
      </c>
      <c r="C2661" t="s">
        <v>828</v>
      </c>
    </row>
    <row r="2662" spans="1:3" hidden="1" x14ac:dyDescent="0.55000000000000004">
      <c r="A2662">
        <v>6001305694</v>
      </c>
      <c r="B2662">
        <v>23</v>
      </c>
      <c r="C2662" t="s">
        <v>0</v>
      </c>
    </row>
    <row r="2663" spans="1:3" hidden="1" x14ac:dyDescent="0.55000000000000004">
      <c r="A2663">
        <v>6001337216</v>
      </c>
      <c r="B2663">
        <v>32</v>
      </c>
      <c r="C2663" t="s">
        <v>829</v>
      </c>
    </row>
    <row r="2664" spans="1:3" hidden="1" x14ac:dyDescent="0.55000000000000004">
      <c r="A2664">
        <v>6001338034</v>
      </c>
      <c r="B2664">
        <v>32</v>
      </c>
      <c r="C2664" t="s">
        <v>0</v>
      </c>
    </row>
    <row r="2665" spans="1:3" x14ac:dyDescent="0.55000000000000004">
      <c r="A2665">
        <v>6002815622</v>
      </c>
      <c r="B2665">
        <v>15</v>
      </c>
      <c r="C2665" t="s">
        <v>830</v>
      </c>
    </row>
    <row r="2666" spans="1:3" x14ac:dyDescent="0.55000000000000004">
      <c r="A2666">
        <v>6002816440</v>
      </c>
      <c r="B2666">
        <v>15</v>
      </c>
      <c r="C2666" t="s">
        <v>0</v>
      </c>
    </row>
    <row r="2667" spans="1:3" hidden="1" x14ac:dyDescent="0.55000000000000004">
      <c r="A2667">
        <v>6003078690</v>
      </c>
      <c r="B2667">
        <v>19</v>
      </c>
      <c r="C2667" t="s">
        <v>831</v>
      </c>
    </row>
    <row r="2668" spans="1:3" hidden="1" x14ac:dyDescent="0.55000000000000004">
      <c r="A2668">
        <v>6003079509</v>
      </c>
      <c r="B2668">
        <v>19</v>
      </c>
      <c r="C2668" t="s">
        <v>0</v>
      </c>
    </row>
    <row r="2669" spans="1:3" hidden="1" x14ac:dyDescent="0.55000000000000004">
      <c r="A2669">
        <v>6005394333</v>
      </c>
      <c r="B2669">
        <v>24</v>
      </c>
      <c r="C2669" t="s">
        <v>832</v>
      </c>
    </row>
    <row r="2670" spans="1:3" x14ac:dyDescent="0.55000000000000004">
      <c r="A2670">
        <v>6005423479</v>
      </c>
      <c r="B2670">
        <v>8</v>
      </c>
      <c r="C2670" t="s">
        <v>832</v>
      </c>
    </row>
    <row r="2671" spans="1:3" hidden="1" x14ac:dyDescent="0.55000000000000004">
      <c r="A2671">
        <v>6005501113</v>
      </c>
      <c r="B2671">
        <v>28</v>
      </c>
      <c r="C2671" t="s">
        <v>832</v>
      </c>
    </row>
    <row r="2672" spans="1:3" x14ac:dyDescent="0.55000000000000004">
      <c r="A2672">
        <v>6005541170</v>
      </c>
      <c r="B2672">
        <v>11</v>
      </c>
      <c r="C2672" t="s">
        <v>832</v>
      </c>
    </row>
    <row r="2673" spans="1:3" hidden="1" x14ac:dyDescent="0.55000000000000004">
      <c r="A2673">
        <v>6005564573</v>
      </c>
      <c r="B2673">
        <v>31</v>
      </c>
      <c r="C2673" t="s">
        <v>832</v>
      </c>
    </row>
    <row r="2674" spans="1:3" x14ac:dyDescent="0.55000000000000004">
      <c r="A2674">
        <v>6005586832</v>
      </c>
      <c r="B2674">
        <v>2</v>
      </c>
      <c r="C2674" t="s">
        <v>832</v>
      </c>
    </row>
    <row r="2675" spans="1:3" x14ac:dyDescent="0.55000000000000004">
      <c r="A2675">
        <v>6005601368</v>
      </c>
      <c r="B2675">
        <v>6</v>
      </c>
      <c r="C2675" t="s">
        <v>832</v>
      </c>
    </row>
    <row r="2676" spans="1:3" hidden="1" x14ac:dyDescent="0.55000000000000004">
      <c r="A2676">
        <v>6005604613</v>
      </c>
      <c r="B2676">
        <v>30</v>
      </c>
      <c r="C2676" t="s">
        <v>832</v>
      </c>
    </row>
    <row r="2677" spans="1:3" hidden="1" x14ac:dyDescent="0.55000000000000004">
      <c r="A2677">
        <v>6005670612</v>
      </c>
      <c r="B2677">
        <v>33</v>
      </c>
      <c r="C2677" t="s">
        <v>833</v>
      </c>
    </row>
    <row r="2678" spans="1:3" hidden="1" x14ac:dyDescent="0.55000000000000004">
      <c r="A2678">
        <v>6005685974</v>
      </c>
      <c r="B2678">
        <v>18</v>
      </c>
      <c r="C2678" t="s">
        <v>832</v>
      </c>
    </row>
    <row r="2679" spans="1:3" x14ac:dyDescent="0.55000000000000004">
      <c r="A2679">
        <v>6005699068</v>
      </c>
      <c r="B2679">
        <v>4</v>
      </c>
      <c r="C2679" t="s">
        <v>832</v>
      </c>
    </row>
    <row r="2680" spans="1:3" x14ac:dyDescent="0.55000000000000004">
      <c r="A2680">
        <v>6005732906</v>
      </c>
      <c r="B2680">
        <v>1</v>
      </c>
      <c r="C2680" t="s">
        <v>832</v>
      </c>
    </row>
    <row r="2681" spans="1:3" hidden="1" x14ac:dyDescent="0.55000000000000004">
      <c r="A2681">
        <v>6005745037</v>
      </c>
      <c r="B2681">
        <v>27</v>
      </c>
      <c r="C2681" t="s">
        <v>832</v>
      </c>
    </row>
    <row r="2682" spans="1:3" x14ac:dyDescent="0.55000000000000004">
      <c r="A2682">
        <v>6005752482</v>
      </c>
      <c r="B2682">
        <v>7</v>
      </c>
      <c r="C2682" t="s">
        <v>832</v>
      </c>
    </row>
    <row r="2683" spans="1:3" hidden="1" x14ac:dyDescent="0.55000000000000004">
      <c r="A2683">
        <v>6005784990</v>
      </c>
      <c r="B2683">
        <v>33</v>
      </c>
      <c r="C2683" t="s">
        <v>834</v>
      </c>
    </row>
    <row r="2684" spans="1:3" x14ac:dyDescent="0.55000000000000004">
      <c r="A2684">
        <v>6005800807</v>
      </c>
      <c r="B2684">
        <v>14</v>
      </c>
      <c r="C2684" t="s">
        <v>832</v>
      </c>
    </row>
    <row r="2685" spans="1:3" hidden="1" x14ac:dyDescent="0.55000000000000004">
      <c r="A2685">
        <v>6005826799</v>
      </c>
      <c r="B2685">
        <v>25</v>
      </c>
      <c r="C2685" t="s">
        <v>832</v>
      </c>
    </row>
    <row r="2686" spans="1:3" hidden="1" x14ac:dyDescent="0.55000000000000004">
      <c r="A2686">
        <v>6005832302</v>
      </c>
      <c r="B2686">
        <v>20</v>
      </c>
      <c r="C2686" t="s">
        <v>832</v>
      </c>
    </row>
    <row r="2687" spans="1:3" x14ac:dyDescent="0.55000000000000004">
      <c r="A2687">
        <v>6005834486</v>
      </c>
      <c r="B2687">
        <v>16</v>
      </c>
      <c r="C2687" t="s">
        <v>832</v>
      </c>
    </row>
    <row r="2688" spans="1:3" x14ac:dyDescent="0.55000000000000004">
      <c r="A2688">
        <v>6005907190</v>
      </c>
      <c r="B2688">
        <v>10</v>
      </c>
      <c r="C2688" t="s">
        <v>832</v>
      </c>
    </row>
    <row r="2689" spans="1:3" x14ac:dyDescent="0.55000000000000004">
      <c r="A2689">
        <v>6005945045</v>
      </c>
      <c r="B2689">
        <v>12</v>
      </c>
      <c r="C2689" t="s">
        <v>832</v>
      </c>
    </row>
    <row r="2690" spans="1:3" hidden="1" x14ac:dyDescent="0.55000000000000004">
      <c r="A2690">
        <v>6005996794</v>
      </c>
      <c r="B2690">
        <v>29</v>
      </c>
      <c r="C2690" t="s">
        <v>832</v>
      </c>
    </row>
    <row r="2691" spans="1:3" hidden="1" x14ac:dyDescent="0.55000000000000004">
      <c r="A2691">
        <v>6006022871</v>
      </c>
      <c r="B2691">
        <v>22</v>
      </c>
      <c r="C2691" t="s">
        <v>832</v>
      </c>
    </row>
    <row r="2692" spans="1:3" hidden="1" x14ac:dyDescent="0.55000000000000004">
      <c r="A2692">
        <v>6006049784</v>
      </c>
      <c r="B2692">
        <v>26</v>
      </c>
      <c r="C2692" t="s">
        <v>832</v>
      </c>
    </row>
    <row r="2693" spans="1:3" x14ac:dyDescent="0.55000000000000004">
      <c r="A2693">
        <v>6006059187</v>
      </c>
      <c r="B2693">
        <v>9</v>
      </c>
      <c r="C2693" t="s">
        <v>832</v>
      </c>
    </row>
    <row r="2694" spans="1:3" x14ac:dyDescent="0.55000000000000004">
      <c r="A2694">
        <v>6006065823</v>
      </c>
      <c r="B2694">
        <v>5</v>
      </c>
      <c r="C2694" t="s">
        <v>832</v>
      </c>
    </row>
    <row r="2695" spans="1:3" x14ac:dyDescent="0.55000000000000004">
      <c r="A2695">
        <v>6006170584</v>
      </c>
      <c r="B2695">
        <v>17</v>
      </c>
      <c r="C2695" t="s">
        <v>832</v>
      </c>
    </row>
    <row r="2696" spans="1:3" x14ac:dyDescent="0.55000000000000004">
      <c r="A2696">
        <v>6006234584</v>
      </c>
      <c r="B2696">
        <v>13</v>
      </c>
      <c r="C2696" t="s">
        <v>832</v>
      </c>
    </row>
    <row r="2697" spans="1:3" x14ac:dyDescent="0.55000000000000004">
      <c r="A2697">
        <v>6006250098</v>
      </c>
      <c r="B2697">
        <v>3</v>
      </c>
      <c r="C2697" t="s">
        <v>832</v>
      </c>
    </row>
    <row r="2698" spans="1:3" hidden="1" x14ac:dyDescent="0.55000000000000004">
      <c r="A2698">
        <v>6006266077</v>
      </c>
      <c r="B2698">
        <v>21</v>
      </c>
      <c r="C2698" t="s">
        <v>832</v>
      </c>
    </row>
    <row r="2699" spans="1:3" hidden="1" x14ac:dyDescent="0.55000000000000004">
      <c r="A2699">
        <v>6006304628</v>
      </c>
      <c r="B2699">
        <v>23</v>
      </c>
      <c r="C2699" t="s">
        <v>832</v>
      </c>
    </row>
    <row r="2700" spans="1:3" hidden="1" x14ac:dyDescent="0.55000000000000004">
      <c r="A2700">
        <v>6006339575</v>
      </c>
      <c r="B2700">
        <v>32</v>
      </c>
      <c r="C2700" t="s">
        <v>832</v>
      </c>
    </row>
    <row r="2701" spans="1:3" hidden="1" x14ac:dyDescent="0.55000000000000004">
      <c r="A2701">
        <v>6006342463</v>
      </c>
      <c r="B2701">
        <v>33</v>
      </c>
      <c r="C2701" t="s">
        <v>835</v>
      </c>
    </row>
    <row r="2702" spans="1:3" hidden="1" x14ac:dyDescent="0.55000000000000004">
      <c r="A2702">
        <v>6006354960</v>
      </c>
      <c r="B2702">
        <v>33</v>
      </c>
      <c r="C2702" t="s">
        <v>836</v>
      </c>
    </row>
    <row r="2703" spans="1:3" hidden="1" x14ac:dyDescent="0.55000000000000004">
      <c r="A2703">
        <v>6006366839</v>
      </c>
      <c r="B2703">
        <v>33</v>
      </c>
      <c r="C2703" t="s">
        <v>837</v>
      </c>
    </row>
    <row r="2704" spans="1:3" hidden="1" x14ac:dyDescent="0.55000000000000004">
      <c r="A2704">
        <v>6006377616</v>
      </c>
      <c r="B2704">
        <v>33</v>
      </c>
      <c r="C2704" t="s">
        <v>838</v>
      </c>
    </row>
    <row r="2705" spans="1:3" hidden="1" x14ac:dyDescent="0.55000000000000004">
      <c r="A2705">
        <v>6006776248</v>
      </c>
      <c r="B2705">
        <v>33</v>
      </c>
      <c r="C2705" t="s">
        <v>839</v>
      </c>
    </row>
    <row r="2706" spans="1:3" hidden="1" x14ac:dyDescent="0.55000000000000004">
      <c r="A2706">
        <v>6007457693</v>
      </c>
      <c r="B2706">
        <v>33</v>
      </c>
      <c r="C2706" t="s">
        <v>840</v>
      </c>
    </row>
    <row r="2707" spans="1:3" hidden="1" x14ac:dyDescent="0.55000000000000004">
      <c r="A2707">
        <v>6007470463</v>
      </c>
      <c r="B2707">
        <v>33</v>
      </c>
      <c r="C2707" t="s">
        <v>841</v>
      </c>
    </row>
    <row r="2708" spans="1:3" hidden="1" x14ac:dyDescent="0.55000000000000004">
      <c r="A2708">
        <v>6007482250</v>
      </c>
      <c r="B2708">
        <v>33</v>
      </c>
      <c r="C2708" t="s">
        <v>842</v>
      </c>
    </row>
    <row r="2709" spans="1:3" hidden="1" x14ac:dyDescent="0.55000000000000004">
      <c r="A2709">
        <v>6007494131</v>
      </c>
      <c r="B2709">
        <v>33</v>
      </c>
      <c r="C2709" t="s">
        <v>843</v>
      </c>
    </row>
    <row r="2710" spans="1:3" hidden="1" x14ac:dyDescent="0.55000000000000004">
      <c r="A2710">
        <v>6007641804</v>
      </c>
      <c r="B2710">
        <v>33</v>
      </c>
      <c r="C2710" t="s">
        <v>844</v>
      </c>
    </row>
    <row r="2711" spans="1:3" hidden="1" x14ac:dyDescent="0.55000000000000004">
      <c r="A2711">
        <v>6007657571</v>
      </c>
      <c r="B2711">
        <v>33</v>
      </c>
      <c r="C2711" t="s">
        <v>845</v>
      </c>
    </row>
    <row r="2712" spans="1:3" hidden="1" x14ac:dyDescent="0.55000000000000004">
      <c r="A2712">
        <v>6007665772</v>
      </c>
      <c r="B2712">
        <v>33</v>
      </c>
      <c r="C2712" t="s">
        <v>846</v>
      </c>
    </row>
    <row r="2713" spans="1:3" hidden="1" x14ac:dyDescent="0.55000000000000004">
      <c r="A2713">
        <v>6007677430</v>
      </c>
      <c r="B2713">
        <v>33</v>
      </c>
      <c r="C2713" t="s">
        <v>847</v>
      </c>
    </row>
    <row r="2714" spans="1:3" hidden="1" x14ac:dyDescent="0.55000000000000004">
      <c r="A2714">
        <v>6007689161</v>
      </c>
      <c r="B2714">
        <v>33</v>
      </c>
      <c r="C2714" t="s">
        <v>848</v>
      </c>
    </row>
    <row r="2715" spans="1:3" hidden="1" x14ac:dyDescent="0.55000000000000004">
      <c r="A2715">
        <v>6007700723</v>
      </c>
      <c r="B2715">
        <v>33</v>
      </c>
      <c r="C2715" t="s">
        <v>849</v>
      </c>
    </row>
    <row r="2716" spans="1:3" hidden="1" x14ac:dyDescent="0.55000000000000004">
      <c r="A2716">
        <v>6007712421</v>
      </c>
      <c r="B2716">
        <v>33</v>
      </c>
      <c r="C2716" t="s">
        <v>850</v>
      </c>
    </row>
    <row r="2717" spans="1:3" x14ac:dyDescent="0.55000000000000004">
      <c r="A2717">
        <v>6007831524</v>
      </c>
      <c r="B2717">
        <v>15</v>
      </c>
      <c r="C2717" t="s">
        <v>832</v>
      </c>
    </row>
    <row r="2718" spans="1:3" hidden="1" x14ac:dyDescent="0.55000000000000004">
      <c r="A2718">
        <v>6008078734</v>
      </c>
      <c r="B2718">
        <v>19</v>
      </c>
      <c r="C2718" t="s">
        <v>832</v>
      </c>
    </row>
    <row r="2719" spans="1:3" hidden="1" x14ac:dyDescent="0.55000000000000004">
      <c r="A2719">
        <v>6008131959</v>
      </c>
      <c r="B2719">
        <v>33</v>
      </c>
      <c r="C2719" t="s">
        <v>851</v>
      </c>
    </row>
    <row r="2720" spans="1:3" hidden="1" x14ac:dyDescent="0.55000000000000004">
      <c r="A2720">
        <v>6008497293</v>
      </c>
      <c r="B2720">
        <v>33</v>
      </c>
      <c r="C2720" t="s">
        <v>852</v>
      </c>
    </row>
    <row r="2721" spans="1:3" hidden="1" x14ac:dyDescent="0.55000000000000004">
      <c r="A2721">
        <v>6008823211</v>
      </c>
      <c r="B2721">
        <v>33</v>
      </c>
      <c r="C2721" t="s">
        <v>853</v>
      </c>
    </row>
    <row r="2722" spans="1:3" hidden="1" x14ac:dyDescent="0.55000000000000004">
      <c r="A2722">
        <v>6008835736</v>
      </c>
      <c r="B2722">
        <v>33</v>
      </c>
      <c r="C2722" t="s">
        <v>854</v>
      </c>
    </row>
    <row r="2723" spans="1:3" hidden="1" x14ac:dyDescent="0.55000000000000004">
      <c r="A2723">
        <v>6009237679</v>
      </c>
      <c r="B2723">
        <v>33</v>
      </c>
      <c r="C2723" t="s">
        <v>855</v>
      </c>
    </row>
    <row r="2724" spans="1:3" hidden="1" x14ac:dyDescent="0.55000000000000004">
      <c r="A2724">
        <v>6009249995</v>
      </c>
      <c r="B2724">
        <v>33</v>
      </c>
      <c r="C2724" t="s">
        <v>856</v>
      </c>
    </row>
    <row r="2725" spans="1:3" hidden="1" x14ac:dyDescent="0.55000000000000004">
      <c r="A2725">
        <v>6009261547</v>
      </c>
      <c r="B2725">
        <v>33</v>
      </c>
      <c r="C2725" t="s">
        <v>857</v>
      </c>
    </row>
    <row r="2726" spans="1:3" hidden="1" x14ac:dyDescent="0.55000000000000004">
      <c r="A2726">
        <v>6009273226</v>
      </c>
      <c r="B2726">
        <v>33</v>
      </c>
      <c r="C2726" t="s">
        <v>858</v>
      </c>
    </row>
    <row r="2727" spans="1:3" hidden="1" x14ac:dyDescent="0.55000000000000004">
      <c r="A2727">
        <v>6030392243</v>
      </c>
      <c r="B2727">
        <v>24</v>
      </c>
      <c r="C2727" t="s">
        <v>49</v>
      </c>
    </row>
    <row r="2728" spans="1:3" x14ac:dyDescent="0.55000000000000004">
      <c r="A2728">
        <v>6030422170</v>
      </c>
      <c r="B2728">
        <v>8</v>
      </c>
      <c r="C2728" t="s">
        <v>49</v>
      </c>
    </row>
    <row r="2729" spans="1:3" hidden="1" x14ac:dyDescent="0.55000000000000004">
      <c r="A2729">
        <v>6030498908</v>
      </c>
      <c r="B2729">
        <v>28</v>
      </c>
      <c r="C2729" t="s">
        <v>49</v>
      </c>
    </row>
    <row r="2730" spans="1:3" x14ac:dyDescent="0.55000000000000004">
      <c r="A2730">
        <v>6030539861</v>
      </c>
      <c r="B2730">
        <v>11</v>
      </c>
      <c r="C2730" t="s">
        <v>49</v>
      </c>
    </row>
    <row r="2731" spans="1:3" hidden="1" x14ac:dyDescent="0.55000000000000004">
      <c r="A2731">
        <v>6030560866</v>
      </c>
      <c r="B2731">
        <v>31</v>
      </c>
      <c r="C2731" t="s">
        <v>49</v>
      </c>
    </row>
    <row r="2732" spans="1:3" x14ac:dyDescent="0.55000000000000004">
      <c r="A2732">
        <v>6030585538</v>
      </c>
      <c r="B2732">
        <v>2</v>
      </c>
      <c r="C2732" t="s">
        <v>49</v>
      </c>
    </row>
    <row r="2733" spans="1:3" x14ac:dyDescent="0.55000000000000004">
      <c r="A2733">
        <v>6030600060</v>
      </c>
      <c r="B2733">
        <v>6</v>
      </c>
      <c r="C2733" t="s">
        <v>49</v>
      </c>
    </row>
    <row r="2734" spans="1:3" hidden="1" x14ac:dyDescent="0.55000000000000004">
      <c r="A2734">
        <v>6030601342</v>
      </c>
      <c r="B2734">
        <v>30</v>
      </c>
      <c r="C2734" t="s">
        <v>49</v>
      </c>
    </row>
    <row r="2735" spans="1:3" hidden="1" x14ac:dyDescent="0.55000000000000004">
      <c r="A2735">
        <v>6030683721</v>
      </c>
      <c r="B2735">
        <v>18</v>
      </c>
      <c r="C2735" t="s">
        <v>49</v>
      </c>
    </row>
    <row r="2736" spans="1:3" x14ac:dyDescent="0.55000000000000004">
      <c r="A2736">
        <v>6030697760</v>
      </c>
      <c r="B2736">
        <v>4</v>
      </c>
      <c r="C2736" t="s">
        <v>49</v>
      </c>
    </row>
    <row r="2737" spans="1:3" x14ac:dyDescent="0.55000000000000004">
      <c r="A2737">
        <v>6030731597</v>
      </c>
      <c r="B2737">
        <v>1</v>
      </c>
      <c r="C2737" t="s">
        <v>49</v>
      </c>
    </row>
    <row r="2738" spans="1:3" hidden="1" x14ac:dyDescent="0.55000000000000004">
      <c r="A2738">
        <v>6030742851</v>
      </c>
      <c r="B2738">
        <v>27</v>
      </c>
      <c r="C2738" t="s">
        <v>49</v>
      </c>
    </row>
    <row r="2739" spans="1:3" x14ac:dyDescent="0.55000000000000004">
      <c r="A2739">
        <v>6030751174</v>
      </c>
      <c r="B2739">
        <v>7</v>
      </c>
      <c r="C2739" t="s">
        <v>49</v>
      </c>
    </row>
    <row r="2740" spans="1:3" x14ac:dyDescent="0.55000000000000004">
      <c r="A2740">
        <v>6030799498</v>
      </c>
      <c r="B2740">
        <v>14</v>
      </c>
      <c r="C2740" t="s">
        <v>49</v>
      </c>
    </row>
    <row r="2741" spans="1:3" hidden="1" x14ac:dyDescent="0.55000000000000004">
      <c r="A2741">
        <v>6030824709</v>
      </c>
      <c r="B2741">
        <v>25</v>
      </c>
      <c r="C2741" t="s">
        <v>49</v>
      </c>
    </row>
    <row r="2742" spans="1:3" hidden="1" x14ac:dyDescent="0.55000000000000004">
      <c r="A2742">
        <v>6030829694</v>
      </c>
      <c r="B2742">
        <v>20</v>
      </c>
      <c r="C2742" t="s">
        <v>49</v>
      </c>
    </row>
    <row r="2743" spans="1:3" x14ac:dyDescent="0.55000000000000004">
      <c r="A2743">
        <v>6030830158</v>
      </c>
      <c r="B2743">
        <v>16</v>
      </c>
      <c r="C2743" t="s">
        <v>49</v>
      </c>
    </row>
    <row r="2744" spans="1:3" x14ac:dyDescent="0.55000000000000004">
      <c r="A2744">
        <v>6030905882</v>
      </c>
      <c r="B2744">
        <v>10</v>
      </c>
      <c r="C2744" t="s">
        <v>49</v>
      </c>
    </row>
    <row r="2745" spans="1:3" x14ac:dyDescent="0.55000000000000004">
      <c r="A2745">
        <v>6030943737</v>
      </c>
      <c r="B2745">
        <v>12</v>
      </c>
      <c r="C2745" t="s">
        <v>49</v>
      </c>
    </row>
    <row r="2746" spans="1:3" hidden="1" x14ac:dyDescent="0.55000000000000004">
      <c r="A2746">
        <v>6030994183</v>
      </c>
      <c r="B2746">
        <v>29</v>
      </c>
      <c r="C2746" t="s">
        <v>49</v>
      </c>
    </row>
    <row r="2747" spans="1:3" hidden="1" x14ac:dyDescent="0.55000000000000004">
      <c r="A2747">
        <v>6031020273</v>
      </c>
      <c r="B2747">
        <v>22</v>
      </c>
      <c r="C2747" t="s">
        <v>49</v>
      </c>
    </row>
    <row r="2748" spans="1:3" hidden="1" x14ac:dyDescent="0.55000000000000004">
      <c r="A2748">
        <v>6031047678</v>
      </c>
      <c r="B2748">
        <v>26</v>
      </c>
      <c r="C2748" t="s">
        <v>49</v>
      </c>
    </row>
    <row r="2749" spans="1:3" x14ac:dyDescent="0.55000000000000004">
      <c r="A2749">
        <v>6031057878</v>
      </c>
      <c r="B2749">
        <v>9</v>
      </c>
      <c r="C2749" t="s">
        <v>49</v>
      </c>
    </row>
    <row r="2750" spans="1:3" x14ac:dyDescent="0.55000000000000004">
      <c r="A2750">
        <v>6031064515</v>
      </c>
      <c r="B2750">
        <v>5</v>
      </c>
      <c r="C2750" t="s">
        <v>49</v>
      </c>
    </row>
    <row r="2751" spans="1:3" x14ac:dyDescent="0.55000000000000004">
      <c r="A2751">
        <v>6031166263</v>
      </c>
      <c r="B2751">
        <v>17</v>
      </c>
      <c r="C2751" t="s">
        <v>49</v>
      </c>
    </row>
    <row r="2752" spans="1:3" x14ac:dyDescent="0.55000000000000004">
      <c r="A2752">
        <v>6031233276</v>
      </c>
      <c r="B2752">
        <v>13</v>
      </c>
      <c r="C2752" t="s">
        <v>49</v>
      </c>
    </row>
    <row r="2753" spans="1:3" x14ac:dyDescent="0.55000000000000004">
      <c r="A2753">
        <v>6031248744</v>
      </c>
      <c r="B2753">
        <v>3</v>
      </c>
      <c r="C2753" t="s">
        <v>49</v>
      </c>
    </row>
    <row r="2754" spans="1:3" hidden="1" x14ac:dyDescent="0.55000000000000004">
      <c r="A2754">
        <v>6031263897</v>
      </c>
      <c r="B2754">
        <v>21</v>
      </c>
      <c r="C2754" t="s">
        <v>49</v>
      </c>
    </row>
    <row r="2755" spans="1:3" hidden="1" x14ac:dyDescent="0.55000000000000004">
      <c r="A2755">
        <v>6031302442</v>
      </c>
      <c r="B2755">
        <v>23</v>
      </c>
      <c r="C2755" t="s">
        <v>49</v>
      </c>
    </row>
    <row r="2756" spans="1:3" hidden="1" x14ac:dyDescent="0.55000000000000004">
      <c r="A2756">
        <v>6031334942</v>
      </c>
      <c r="B2756">
        <v>32</v>
      </c>
      <c r="C2756" t="s">
        <v>49</v>
      </c>
    </row>
    <row r="2757" spans="1:3" x14ac:dyDescent="0.55000000000000004">
      <c r="A2757">
        <v>6032811950</v>
      </c>
      <c r="B2757">
        <v>15</v>
      </c>
      <c r="C2757" t="s">
        <v>49</v>
      </c>
    </row>
    <row r="2758" spans="1:3" hidden="1" x14ac:dyDescent="0.55000000000000004">
      <c r="A2758">
        <v>6033076319</v>
      </c>
      <c r="B2758">
        <v>19</v>
      </c>
      <c r="C2758" t="s">
        <v>49</v>
      </c>
    </row>
    <row r="2759" spans="1:3" hidden="1" x14ac:dyDescent="0.55000000000000004">
      <c r="A2759">
        <v>6300361026</v>
      </c>
      <c r="B2759">
        <v>24</v>
      </c>
      <c r="C2759" t="s">
        <v>0</v>
      </c>
    </row>
    <row r="2760" spans="1:3" x14ac:dyDescent="0.55000000000000004">
      <c r="A2760">
        <v>6300392688</v>
      </c>
      <c r="B2760">
        <v>8</v>
      </c>
      <c r="C2760" t="s">
        <v>0</v>
      </c>
    </row>
    <row r="2761" spans="1:3" hidden="1" x14ac:dyDescent="0.55000000000000004">
      <c r="A2761">
        <v>6300395470</v>
      </c>
      <c r="B2761">
        <v>24</v>
      </c>
      <c r="C2761" t="s">
        <v>859</v>
      </c>
    </row>
    <row r="2762" spans="1:3" x14ac:dyDescent="0.55000000000000004">
      <c r="A2762">
        <v>6300426850</v>
      </c>
      <c r="B2762">
        <v>8</v>
      </c>
      <c r="C2762" t="s">
        <v>860</v>
      </c>
    </row>
    <row r="2763" spans="1:3" hidden="1" x14ac:dyDescent="0.55000000000000004">
      <c r="A2763">
        <v>6300467693</v>
      </c>
      <c r="B2763">
        <v>28</v>
      </c>
      <c r="C2763" t="s">
        <v>0</v>
      </c>
    </row>
    <row r="2764" spans="1:3" hidden="1" x14ac:dyDescent="0.55000000000000004">
      <c r="A2764">
        <v>6300502120</v>
      </c>
      <c r="B2764">
        <v>28</v>
      </c>
      <c r="C2764" t="s">
        <v>861</v>
      </c>
    </row>
    <row r="2765" spans="1:3" x14ac:dyDescent="0.55000000000000004">
      <c r="A2765">
        <v>6300509401</v>
      </c>
      <c r="B2765">
        <v>11</v>
      </c>
      <c r="C2765" t="s">
        <v>0</v>
      </c>
    </row>
    <row r="2766" spans="1:3" hidden="1" x14ac:dyDescent="0.55000000000000004">
      <c r="A2766">
        <v>6300529649</v>
      </c>
      <c r="B2766">
        <v>31</v>
      </c>
      <c r="C2766" t="s">
        <v>0</v>
      </c>
    </row>
    <row r="2767" spans="1:3" x14ac:dyDescent="0.55000000000000004">
      <c r="A2767">
        <v>6300544268</v>
      </c>
      <c r="B2767">
        <v>11</v>
      </c>
      <c r="C2767" t="s">
        <v>862</v>
      </c>
    </row>
    <row r="2768" spans="1:3" x14ac:dyDescent="0.55000000000000004">
      <c r="A2768">
        <v>6300556616</v>
      </c>
      <c r="B2768">
        <v>2</v>
      </c>
      <c r="C2768" t="s">
        <v>0</v>
      </c>
    </row>
    <row r="2769" spans="1:3" hidden="1" x14ac:dyDescent="0.55000000000000004">
      <c r="A2769">
        <v>6300564781</v>
      </c>
      <c r="B2769">
        <v>31</v>
      </c>
      <c r="C2769" t="s">
        <v>863</v>
      </c>
    </row>
    <row r="2770" spans="1:3" hidden="1" x14ac:dyDescent="0.55000000000000004">
      <c r="A2770">
        <v>6300570112</v>
      </c>
      <c r="B2770">
        <v>30</v>
      </c>
      <c r="C2770" t="s">
        <v>0</v>
      </c>
    </row>
    <row r="2771" spans="1:3" x14ac:dyDescent="0.55000000000000004">
      <c r="A2771">
        <v>6300571357</v>
      </c>
      <c r="B2771">
        <v>6</v>
      </c>
      <c r="C2771" t="s">
        <v>0</v>
      </c>
    </row>
    <row r="2772" spans="1:3" x14ac:dyDescent="0.55000000000000004">
      <c r="A2772">
        <v>6300591091</v>
      </c>
      <c r="B2772">
        <v>2</v>
      </c>
      <c r="C2772" t="s">
        <v>864</v>
      </c>
    </row>
    <row r="2773" spans="1:3" hidden="1" x14ac:dyDescent="0.55000000000000004">
      <c r="A2773">
        <v>6300604567</v>
      </c>
      <c r="B2773">
        <v>30</v>
      </c>
      <c r="C2773" t="s">
        <v>865</v>
      </c>
    </row>
    <row r="2774" spans="1:3" x14ac:dyDescent="0.55000000000000004">
      <c r="A2774">
        <v>6300605800</v>
      </c>
      <c r="B2774">
        <v>6</v>
      </c>
      <c r="C2774" t="s">
        <v>866</v>
      </c>
    </row>
    <row r="2775" spans="1:3" hidden="1" x14ac:dyDescent="0.55000000000000004">
      <c r="A2775">
        <v>6300652511</v>
      </c>
      <c r="B2775">
        <v>18</v>
      </c>
      <c r="C2775" t="s">
        <v>0</v>
      </c>
    </row>
    <row r="2776" spans="1:3" x14ac:dyDescent="0.55000000000000004">
      <c r="A2776">
        <v>6300667702</v>
      </c>
      <c r="B2776">
        <v>4</v>
      </c>
      <c r="C2776" t="s">
        <v>0</v>
      </c>
    </row>
    <row r="2777" spans="1:3" hidden="1" x14ac:dyDescent="0.55000000000000004">
      <c r="A2777">
        <v>6300686823</v>
      </c>
      <c r="B2777">
        <v>18</v>
      </c>
      <c r="C2777" t="s">
        <v>867</v>
      </c>
    </row>
    <row r="2778" spans="1:3" x14ac:dyDescent="0.55000000000000004">
      <c r="A2778">
        <v>6300700954</v>
      </c>
      <c r="B2778">
        <v>1</v>
      </c>
      <c r="C2778" t="s">
        <v>0</v>
      </c>
    </row>
    <row r="2779" spans="1:3" x14ac:dyDescent="0.55000000000000004">
      <c r="A2779">
        <v>6300701607</v>
      </c>
      <c r="B2779">
        <v>4</v>
      </c>
      <c r="C2779" t="s">
        <v>868</v>
      </c>
    </row>
    <row r="2780" spans="1:3" hidden="1" x14ac:dyDescent="0.55000000000000004">
      <c r="A2780">
        <v>6300711636</v>
      </c>
      <c r="B2780">
        <v>27</v>
      </c>
      <c r="C2780" t="s">
        <v>0</v>
      </c>
    </row>
    <row r="2781" spans="1:3" x14ac:dyDescent="0.55000000000000004">
      <c r="A2781">
        <v>6300722955</v>
      </c>
      <c r="B2781">
        <v>7</v>
      </c>
      <c r="C2781" t="s">
        <v>0</v>
      </c>
    </row>
    <row r="2782" spans="1:3" x14ac:dyDescent="0.55000000000000004">
      <c r="A2782">
        <v>6300735561</v>
      </c>
      <c r="B2782">
        <v>1</v>
      </c>
      <c r="C2782" t="s">
        <v>869</v>
      </c>
    </row>
    <row r="2783" spans="1:3" hidden="1" x14ac:dyDescent="0.55000000000000004">
      <c r="A2783">
        <v>6300745863</v>
      </c>
      <c r="B2783">
        <v>27</v>
      </c>
      <c r="C2783" t="s">
        <v>870</v>
      </c>
    </row>
    <row r="2784" spans="1:3" x14ac:dyDescent="0.55000000000000004">
      <c r="A2784">
        <v>6300757898</v>
      </c>
      <c r="B2784">
        <v>7</v>
      </c>
      <c r="C2784" t="s">
        <v>871</v>
      </c>
    </row>
    <row r="2785" spans="1:3" x14ac:dyDescent="0.55000000000000004">
      <c r="A2785">
        <v>6300770021</v>
      </c>
      <c r="B2785">
        <v>14</v>
      </c>
      <c r="C2785" t="s">
        <v>0</v>
      </c>
    </row>
    <row r="2786" spans="1:3" hidden="1" x14ac:dyDescent="0.55000000000000004">
      <c r="A2786">
        <v>6300793492</v>
      </c>
      <c r="B2786">
        <v>25</v>
      </c>
      <c r="C2786" t="s">
        <v>0</v>
      </c>
    </row>
    <row r="2787" spans="1:3" hidden="1" x14ac:dyDescent="0.55000000000000004">
      <c r="A2787">
        <v>6300798479</v>
      </c>
      <c r="B2787">
        <v>20</v>
      </c>
      <c r="C2787" t="s">
        <v>0</v>
      </c>
    </row>
    <row r="2788" spans="1:3" x14ac:dyDescent="0.55000000000000004">
      <c r="A2788">
        <v>6300798941</v>
      </c>
      <c r="B2788">
        <v>16</v>
      </c>
      <c r="C2788" t="s">
        <v>0</v>
      </c>
    </row>
    <row r="2789" spans="1:3" x14ac:dyDescent="0.55000000000000004">
      <c r="A2789">
        <v>6300804516</v>
      </c>
      <c r="B2789">
        <v>14</v>
      </c>
      <c r="C2789" t="s">
        <v>872</v>
      </c>
    </row>
    <row r="2790" spans="1:3" hidden="1" x14ac:dyDescent="0.55000000000000004">
      <c r="A2790">
        <v>6300827533</v>
      </c>
      <c r="B2790">
        <v>25</v>
      </c>
      <c r="C2790" t="s">
        <v>873</v>
      </c>
    </row>
    <row r="2791" spans="1:3" hidden="1" x14ac:dyDescent="0.55000000000000004">
      <c r="A2791">
        <v>6300831846</v>
      </c>
      <c r="B2791">
        <v>20</v>
      </c>
      <c r="C2791" t="s">
        <v>874</v>
      </c>
    </row>
    <row r="2792" spans="1:3" x14ac:dyDescent="0.55000000000000004">
      <c r="A2792">
        <v>6300833495</v>
      </c>
      <c r="B2792">
        <v>16</v>
      </c>
      <c r="C2792" t="s">
        <v>875</v>
      </c>
    </row>
    <row r="2793" spans="1:3" x14ac:dyDescent="0.55000000000000004">
      <c r="A2793">
        <v>6300875815</v>
      </c>
      <c r="B2793">
        <v>10</v>
      </c>
      <c r="C2793" t="s">
        <v>0</v>
      </c>
    </row>
    <row r="2794" spans="1:3" x14ac:dyDescent="0.55000000000000004">
      <c r="A2794">
        <v>6300910238</v>
      </c>
      <c r="B2794">
        <v>10</v>
      </c>
      <c r="C2794" t="s">
        <v>876</v>
      </c>
    </row>
    <row r="2795" spans="1:3" x14ac:dyDescent="0.55000000000000004">
      <c r="A2795">
        <v>6300914859</v>
      </c>
      <c r="B2795">
        <v>12</v>
      </c>
      <c r="C2795" t="s">
        <v>0</v>
      </c>
    </row>
    <row r="2796" spans="1:3" x14ac:dyDescent="0.55000000000000004">
      <c r="A2796">
        <v>6300948867</v>
      </c>
      <c r="B2796">
        <v>12</v>
      </c>
      <c r="C2796" t="s">
        <v>877</v>
      </c>
    </row>
    <row r="2797" spans="1:3" hidden="1" x14ac:dyDescent="0.55000000000000004">
      <c r="A2797">
        <v>6300962966</v>
      </c>
      <c r="B2797">
        <v>29</v>
      </c>
      <c r="C2797" t="s">
        <v>0</v>
      </c>
    </row>
    <row r="2798" spans="1:3" hidden="1" x14ac:dyDescent="0.55000000000000004">
      <c r="A2798">
        <v>6300989056</v>
      </c>
      <c r="B2798">
        <v>22</v>
      </c>
      <c r="C2798" t="s">
        <v>0</v>
      </c>
    </row>
    <row r="2799" spans="1:3" hidden="1" x14ac:dyDescent="0.55000000000000004">
      <c r="A2799">
        <v>6300997599</v>
      </c>
      <c r="B2799">
        <v>29</v>
      </c>
      <c r="C2799" t="s">
        <v>878</v>
      </c>
    </row>
    <row r="2800" spans="1:3" hidden="1" x14ac:dyDescent="0.55000000000000004">
      <c r="A2800">
        <v>6301016461</v>
      </c>
      <c r="B2800">
        <v>26</v>
      </c>
      <c r="C2800" t="s">
        <v>0</v>
      </c>
    </row>
    <row r="2801" spans="1:3" hidden="1" x14ac:dyDescent="0.55000000000000004">
      <c r="A2801">
        <v>6301022625</v>
      </c>
      <c r="B2801">
        <v>22</v>
      </c>
      <c r="C2801" t="s">
        <v>879</v>
      </c>
    </row>
    <row r="2802" spans="1:3" x14ac:dyDescent="0.55000000000000004">
      <c r="A2802">
        <v>6301027240</v>
      </c>
      <c r="B2802">
        <v>9</v>
      </c>
      <c r="C2802" t="s">
        <v>0</v>
      </c>
    </row>
    <row r="2803" spans="1:3" x14ac:dyDescent="0.55000000000000004">
      <c r="A2803">
        <v>6301035601</v>
      </c>
      <c r="B2803">
        <v>5</v>
      </c>
      <c r="C2803" t="s">
        <v>0</v>
      </c>
    </row>
    <row r="2804" spans="1:3" hidden="1" x14ac:dyDescent="0.55000000000000004">
      <c r="A2804">
        <v>6301050908</v>
      </c>
      <c r="B2804">
        <v>26</v>
      </c>
      <c r="C2804" t="s">
        <v>880</v>
      </c>
    </row>
    <row r="2805" spans="1:3" x14ac:dyDescent="0.55000000000000004">
      <c r="A2805">
        <v>6301062235</v>
      </c>
      <c r="B2805">
        <v>9</v>
      </c>
      <c r="C2805" t="s">
        <v>881</v>
      </c>
    </row>
    <row r="2806" spans="1:3" x14ac:dyDescent="0.55000000000000004">
      <c r="A2806">
        <v>6301069821</v>
      </c>
      <c r="B2806">
        <v>5</v>
      </c>
      <c r="C2806" t="s">
        <v>882</v>
      </c>
    </row>
    <row r="2807" spans="1:3" x14ac:dyDescent="0.55000000000000004">
      <c r="A2807">
        <v>6301135015</v>
      </c>
      <c r="B2807">
        <v>17</v>
      </c>
      <c r="C2807" t="s">
        <v>0</v>
      </c>
    </row>
    <row r="2808" spans="1:3" x14ac:dyDescent="0.55000000000000004">
      <c r="A2808">
        <v>6301170003</v>
      </c>
      <c r="B2808">
        <v>17</v>
      </c>
      <c r="C2808" t="s">
        <v>883</v>
      </c>
    </row>
    <row r="2809" spans="1:3" x14ac:dyDescent="0.55000000000000004">
      <c r="A2809">
        <v>6301204643</v>
      </c>
      <c r="B2809">
        <v>13</v>
      </c>
      <c r="C2809" t="s">
        <v>0</v>
      </c>
    </row>
    <row r="2810" spans="1:3" x14ac:dyDescent="0.55000000000000004">
      <c r="A2810">
        <v>6301220036</v>
      </c>
      <c r="B2810">
        <v>3</v>
      </c>
      <c r="C2810" t="s">
        <v>0</v>
      </c>
    </row>
    <row r="2811" spans="1:3" hidden="1" x14ac:dyDescent="0.55000000000000004">
      <c r="A2811">
        <v>6301232671</v>
      </c>
      <c r="B2811">
        <v>21</v>
      </c>
      <c r="C2811" t="s">
        <v>0</v>
      </c>
    </row>
    <row r="2812" spans="1:3" x14ac:dyDescent="0.55000000000000004">
      <c r="A2812">
        <v>6301238973</v>
      </c>
      <c r="B2812">
        <v>13</v>
      </c>
      <c r="C2812" t="s">
        <v>884</v>
      </c>
    </row>
    <row r="2813" spans="1:3" x14ac:dyDescent="0.55000000000000004">
      <c r="A2813">
        <v>6301255384</v>
      </c>
      <c r="B2813">
        <v>3</v>
      </c>
      <c r="C2813" t="s">
        <v>885</v>
      </c>
    </row>
    <row r="2814" spans="1:3" hidden="1" x14ac:dyDescent="0.55000000000000004">
      <c r="A2814">
        <v>6301266146</v>
      </c>
      <c r="B2814">
        <v>21</v>
      </c>
      <c r="C2814" t="s">
        <v>886</v>
      </c>
    </row>
    <row r="2815" spans="1:3" hidden="1" x14ac:dyDescent="0.55000000000000004">
      <c r="A2815">
        <v>6301271227</v>
      </c>
      <c r="B2815">
        <v>23</v>
      </c>
      <c r="C2815" t="s">
        <v>0</v>
      </c>
    </row>
    <row r="2816" spans="1:3" hidden="1" x14ac:dyDescent="0.55000000000000004">
      <c r="A2816">
        <v>6301303710</v>
      </c>
      <c r="B2816">
        <v>32</v>
      </c>
      <c r="C2816" t="s">
        <v>0</v>
      </c>
    </row>
    <row r="2817" spans="1:3" hidden="1" x14ac:dyDescent="0.55000000000000004">
      <c r="A2817">
        <v>6301304610</v>
      </c>
      <c r="B2817">
        <v>23</v>
      </c>
      <c r="C2817" t="s">
        <v>887</v>
      </c>
    </row>
    <row r="2818" spans="1:3" hidden="1" x14ac:dyDescent="0.55000000000000004">
      <c r="A2818">
        <v>6301338560</v>
      </c>
      <c r="B2818">
        <v>32</v>
      </c>
      <c r="C2818" t="s">
        <v>888</v>
      </c>
    </row>
    <row r="2819" spans="1:3" x14ac:dyDescent="0.55000000000000004">
      <c r="A2819">
        <v>6302782690</v>
      </c>
      <c r="B2819">
        <v>15</v>
      </c>
      <c r="C2819" t="s">
        <v>0</v>
      </c>
    </row>
    <row r="2820" spans="1:3" x14ac:dyDescent="0.55000000000000004">
      <c r="A2820">
        <v>6302817565</v>
      </c>
      <c r="B2820">
        <v>15</v>
      </c>
      <c r="C2820" t="s">
        <v>889</v>
      </c>
    </row>
    <row r="2821" spans="1:3" hidden="1" x14ac:dyDescent="0.55000000000000004">
      <c r="A2821">
        <v>6303045059</v>
      </c>
      <c r="B2821">
        <v>19</v>
      </c>
      <c r="C2821" t="s">
        <v>0</v>
      </c>
    </row>
    <row r="2822" spans="1:3" hidden="1" x14ac:dyDescent="0.55000000000000004">
      <c r="A2822">
        <v>6303079991</v>
      </c>
      <c r="B2822">
        <v>19</v>
      </c>
      <c r="C2822" t="s">
        <v>890</v>
      </c>
    </row>
    <row r="2823" spans="1:3" hidden="1" x14ac:dyDescent="0.55000000000000004">
      <c r="A2823">
        <v>6305362318</v>
      </c>
      <c r="B2823">
        <v>24</v>
      </c>
      <c r="C2823" t="s">
        <v>891</v>
      </c>
    </row>
    <row r="2824" spans="1:3" x14ac:dyDescent="0.55000000000000004">
      <c r="A2824">
        <v>6305392248</v>
      </c>
      <c r="B2824">
        <v>8</v>
      </c>
      <c r="C2824" t="s">
        <v>891</v>
      </c>
    </row>
    <row r="2825" spans="1:3" hidden="1" x14ac:dyDescent="0.55000000000000004">
      <c r="A2825">
        <v>6305469030</v>
      </c>
      <c r="B2825">
        <v>28</v>
      </c>
      <c r="C2825" t="s">
        <v>891</v>
      </c>
    </row>
    <row r="2826" spans="1:3" x14ac:dyDescent="0.55000000000000004">
      <c r="A2826">
        <v>6305509940</v>
      </c>
      <c r="B2826">
        <v>11</v>
      </c>
      <c r="C2826" t="s">
        <v>891</v>
      </c>
    </row>
    <row r="2827" spans="1:3" hidden="1" x14ac:dyDescent="0.55000000000000004">
      <c r="A2827">
        <v>6305530942</v>
      </c>
      <c r="B2827">
        <v>31</v>
      </c>
      <c r="C2827" t="s">
        <v>891</v>
      </c>
    </row>
    <row r="2828" spans="1:3" x14ac:dyDescent="0.55000000000000004">
      <c r="A2828">
        <v>6305555600</v>
      </c>
      <c r="B2828">
        <v>2</v>
      </c>
      <c r="C2828" t="s">
        <v>891</v>
      </c>
    </row>
    <row r="2829" spans="1:3" hidden="1" x14ac:dyDescent="0.55000000000000004">
      <c r="A2829">
        <v>6305564608</v>
      </c>
      <c r="B2829">
        <v>33</v>
      </c>
      <c r="C2829" t="s">
        <v>892</v>
      </c>
    </row>
    <row r="2830" spans="1:3" x14ac:dyDescent="0.55000000000000004">
      <c r="A2830">
        <v>6305570135</v>
      </c>
      <c r="B2830">
        <v>6</v>
      </c>
      <c r="C2830" t="s">
        <v>891</v>
      </c>
    </row>
    <row r="2831" spans="1:3" hidden="1" x14ac:dyDescent="0.55000000000000004">
      <c r="A2831">
        <v>6305571403</v>
      </c>
      <c r="B2831">
        <v>30</v>
      </c>
      <c r="C2831" t="s">
        <v>891</v>
      </c>
    </row>
    <row r="2832" spans="1:3" hidden="1" x14ac:dyDescent="0.55000000000000004">
      <c r="A2832">
        <v>6305653799</v>
      </c>
      <c r="B2832">
        <v>18</v>
      </c>
      <c r="C2832" t="s">
        <v>891</v>
      </c>
    </row>
    <row r="2833" spans="1:3" x14ac:dyDescent="0.55000000000000004">
      <c r="A2833">
        <v>6305667838</v>
      </c>
      <c r="B2833">
        <v>4</v>
      </c>
      <c r="C2833" t="s">
        <v>891</v>
      </c>
    </row>
    <row r="2834" spans="1:3" x14ac:dyDescent="0.55000000000000004">
      <c r="A2834">
        <v>6305701675</v>
      </c>
      <c r="B2834">
        <v>1</v>
      </c>
      <c r="C2834" t="s">
        <v>891</v>
      </c>
    </row>
    <row r="2835" spans="1:3" hidden="1" x14ac:dyDescent="0.55000000000000004">
      <c r="A2835">
        <v>6305712973</v>
      </c>
      <c r="B2835">
        <v>27</v>
      </c>
      <c r="C2835" t="s">
        <v>891</v>
      </c>
    </row>
    <row r="2836" spans="1:3" x14ac:dyDescent="0.55000000000000004">
      <c r="A2836">
        <v>6305721251</v>
      </c>
      <c r="B2836">
        <v>7</v>
      </c>
      <c r="C2836" t="s">
        <v>891</v>
      </c>
    </row>
    <row r="2837" spans="1:3" x14ac:dyDescent="0.55000000000000004">
      <c r="A2837">
        <v>6305769577</v>
      </c>
      <c r="B2837">
        <v>14</v>
      </c>
      <c r="C2837" t="s">
        <v>891</v>
      </c>
    </row>
    <row r="2838" spans="1:3" hidden="1" x14ac:dyDescent="0.55000000000000004">
      <c r="A2838">
        <v>6305793764</v>
      </c>
      <c r="B2838">
        <v>33</v>
      </c>
      <c r="C2838" t="s">
        <v>893</v>
      </c>
    </row>
    <row r="2839" spans="1:3" hidden="1" x14ac:dyDescent="0.55000000000000004">
      <c r="A2839">
        <v>6305794784</v>
      </c>
      <c r="B2839">
        <v>25</v>
      </c>
      <c r="C2839" t="s">
        <v>891</v>
      </c>
    </row>
    <row r="2840" spans="1:3" hidden="1" x14ac:dyDescent="0.55000000000000004">
      <c r="A2840">
        <v>6305799771</v>
      </c>
      <c r="B2840">
        <v>20</v>
      </c>
      <c r="C2840" t="s">
        <v>891</v>
      </c>
    </row>
    <row r="2841" spans="1:3" x14ac:dyDescent="0.55000000000000004">
      <c r="A2841">
        <v>6305800233</v>
      </c>
      <c r="B2841">
        <v>16</v>
      </c>
      <c r="C2841" t="s">
        <v>891</v>
      </c>
    </row>
    <row r="2842" spans="1:3" hidden="1" x14ac:dyDescent="0.55000000000000004">
      <c r="A2842">
        <v>6305804067</v>
      </c>
      <c r="B2842">
        <v>33</v>
      </c>
      <c r="C2842" t="s">
        <v>894</v>
      </c>
    </row>
    <row r="2843" spans="1:3" x14ac:dyDescent="0.55000000000000004">
      <c r="A2843">
        <v>6305875960</v>
      </c>
      <c r="B2843">
        <v>10</v>
      </c>
      <c r="C2843" t="s">
        <v>891</v>
      </c>
    </row>
    <row r="2844" spans="1:3" hidden="1" x14ac:dyDescent="0.55000000000000004">
      <c r="A2844">
        <v>6305909379</v>
      </c>
      <c r="B2844">
        <v>33</v>
      </c>
      <c r="C2844" t="s">
        <v>895</v>
      </c>
    </row>
    <row r="2845" spans="1:3" x14ac:dyDescent="0.55000000000000004">
      <c r="A2845">
        <v>6305913815</v>
      </c>
      <c r="B2845">
        <v>12</v>
      </c>
      <c r="C2845" t="s">
        <v>891</v>
      </c>
    </row>
    <row r="2846" spans="1:3" hidden="1" x14ac:dyDescent="0.55000000000000004">
      <c r="A2846">
        <v>6305964304</v>
      </c>
      <c r="B2846">
        <v>29</v>
      </c>
      <c r="C2846" t="s">
        <v>891</v>
      </c>
    </row>
    <row r="2847" spans="1:3" hidden="1" x14ac:dyDescent="0.55000000000000004">
      <c r="A2847">
        <v>6305990348</v>
      </c>
      <c r="B2847">
        <v>22</v>
      </c>
      <c r="C2847" t="s">
        <v>891</v>
      </c>
    </row>
    <row r="2848" spans="1:3" hidden="1" x14ac:dyDescent="0.55000000000000004">
      <c r="A2848">
        <v>6306017799</v>
      </c>
      <c r="B2848">
        <v>26</v>
      </c>
      <c r="C2848" t="s">
        <v>891</v>
      </c>
    </row>
    <row r="2849" spans="1:3" x14ac:dyDescent="0.55000000000000004">
      <c r="A2849">
        <v>6306027957</v>
      </c>
      <c r="B2849">
        <v>9</v>
      </c>
      <c r="C2849" t="s">
        <v>891</v>
      </c>
    </row>
    <row r="2850" spans="1:3" x14ac:dyDescent="0.55000000000000004">
      <c r="A2850">
        <v>6306034591</v>
      </c>
      <c r="B2850">
        <v>5</v>
      </c>
      <c r="C2850" t="s">
        <v>891</v>
      </c>
    </row>
    <row r="2851" spans="1:3" x14ac:dyDescent="0.55000000000000004">
      <c r="A2851">
        <v>6306136341</v>
      </c>
      <c r="B2851">
        <v>17</v>
      </c>
      <c r="C2851" t="s">
        <v>891</v>
      </c>
    </row>
    <row r="2852" spans="1:3" x14ac:dyDescent="0.55000000000000004">
      <c r="A2852">
        <v>6306203351</v>
      </c>
      <c r="B2852">
        <v>13</v>
      </c>
      <c r="C2852" t="s">
        <v>891</v>
      </c>
    </row>
    <row r="2853" spans="1:3" x14ac:dyDescent="0.55000000000000004">
      <c r="A2853">
        <v>6306218867</v>
      </c>
      <c r="B2853">
        <v>3</v>
      </c>
      <c r="C2853" t="s">
        <v>891</v>
      </c>
    </row>
    <row r="2854" spans="1:3" hidden="1" x14ac:dyDescent="0.55000000000000004">
      <c r="A2854">
        <v>6306233962</v>
      </c>
      <c r="B2854">
        <v>21</v>
      </c>
      <c r="C2854" t="s">
        <v>891</v>
      </c>
    </row>
    <row r="2855" spans="1:3" hidden="1" x14ac:dyDescent="0.55000000000000004">
      <c r="A2855">
        <v>6306272518</v>
      </c>
      <c r="B2855">
        <v>23</v>
      </c>
      <c r="C2855" t="s">
        <v>891</v>
      </c>
    </row>
    <row r="2856" spans="1:3" hidden="1" x14ac:dyDescent="0.55000000000000004">
      <c r="A2856">
        <v>6306274780</v>
      </c>
      <c r="B2856">
        <v>33</v>
      </c>
      <c r="C2856" t="s">
        <v>896</v>
      </c>
    </row>
    <row r="2857" spans="1:3" hidden="1" x14ac:dyDescent="0.55000000000000004">
      <c r="A2857">
        <v>6306286014</v>
      </c>
      <c r="B2857">
        <v>33</v>
      </c>
      <c r="C2857" t="s">
        <v>897</v>
      </c>
    </row>
    <row r="2858" spans="1:3" hidden="1" x14ac:dyDescent="0.55000000000000004">
      <c r="A2858">
        <v>6306305002</v>
      </c>
      <c r="B2858">
        <v>32</v>
      </c>
      <c r="C2858" t="s">
        <v>891</v>
      </c>
    </row>
    <row r="2859" spans="1:3" hidden="1" x14ac:dyDescent="0.55000000000000004">
      <c r="A2859">
        <v>6306920311</v>
      </c>
      <c r="B2859">
        <v>33</v>
      </c>
      <c r="C2859" t="s">
        <v>898</v>
      </c>
    </row>
    <row r="2860" spans="1:3" hidden="1" x14ac:dyDescent="0.55000000000000004">
      <c r="A2860">
        <v>6307140163</v>
      </c>
      <c r="B2860">
        <v>33</v>
      </c>
      <c r="C2860" t="s">
        <v>899</v>
      </c>
    </row>
    <row r="2861" spans="1:3" hidden="1" x14ac:dyDescent="0.55000000000000004">
      <c r="A2861">
        <v>6307152561</v>
      </c>
      <c r="B2861">
        <v>33</v>
      </c>
      <c r="C2861" t="s">
        <v>900</v>
      </c>
    </row>
    <row r="2862" spans="1:3" hidden="1" x14ac:dyDescent="0.55000000000000004">
      <c r="A2862">
        <v>6307164399</v>
      </c>
      <c r="B2862">
        <v>33</v>
      </c>
      <c r="C2862" t="s">
        <v>901</v>
      </c>
    </row>
    <row r="2863" spans="1:3" hidden="1" x14ac:dyDescent="0.55000000000000004">
      <c r="A2863">
        <v>6307255283</v>
      </c>
      <c r="B2863">
        <v>33</v>
      </c>
      <c r="C2863" t="s">
        <v>902</v>
      </c>
    </row>
    <row r="2864" spans="1:3" hidden="1" x14ac:dyDescent="0.55000000000000004">
      <c r="A2864">
        <v>6307370377</v>
      </c>
      <c r="B2864">
        <v>33</v>
      </c>
      <c r="C2864" t="s">
        <v>903</v>
      </c>
    </row>
    <row r="2865" spans="1:3" hidden="1" x14ac:dyDescent="0.55000000000000004">
      <c r="A2865">
        <v>6307485760</v>
      </c>
      <c r="B2865">
        <v>33</v>
      </c>
      <c r="C2865" t="s">
        <v>904</v>
      </c>
    </row>
    <row r="2866" spans="1:3" x14ac:dyDescent="0.55000000000000004">
      <c r="A2866">
        <v>6307782074</v>
      </c>
      <c r="B2866">
        <v>15</v>
      </c>
      <c r="C2866" t="s">
        <v>891</v>
      </c>
    </row>
    <row r="2867" spans="1:3" hidden="1" x14ac:dyDescent="0.55000000000000004">
      <c r="A2867">
        <v>6308046350</v>
      </c>
      <c r="B2867">
        <v>19</v>
      </c>
      <c r="C2867" t="s">
        <v>891</v>
      </c>
    </row>
    <row r="2868" spans="1:3" hidden="1" x14ac:dyDescent="0.55000000000000004">
      <c r="A2868">
        <v>6308160824</v>
      </c>
      <c r="B2868">
        <v>33</v>
      </c>
      <c r="C2868" t="s">
        <v>905</v>
      </c>
    </row>
    <row r="2869" spans="1:3" hidden="1" x14ac:dyDescent="0.55000000000000004">
      <c r="A2869">
        <v>6308173118</v>
      </c>
      <c r="B2869">
        <v>33</v>
      </c>
      <c r="C2869" t="s">
        <v>906</v>
      </c>
    </row>
    <row r="2870" spans="1:3" hidden="1" x14ac:dyDescent="0.55000000000000004">
      <c r="A2870">
        <v>6308184838</v>
      </c>
      <c r="B2870">
        <v>33</v>
      </c>
      <c r="C2870" t="s">
        <v>907</v>
      </c>
    </row>
    <row r="2871" spans="1:3" hidden="1" x14ac:dyDescent="0.55000000000000004">
      <c r="A2871">
        <v>6308196406</v>
      </c>
      <c r="B2871">
        <v>33</v>
      </c>
      <c r="C2871" t="s">
        <v>908</v>
      </c>
    </row>
    <row r="2872" spans="1:3" hidden="1" x14ac:dyDescent="0.55000000000000004">
      <c r="A2872">
        <v>6308208283</v>
      </c>
      <c r="B2872">
        <v>33</v>
      </c>
      <c r="C2872" t="s">
        <v>909</v>
      </c>
    </row>
    <row r="2873" spans="1:3" hidden="1" x14ac:dyDescent="0.55000000000000004">
      <c r="A2873">
        <v>6308220023</v>
      </c>
      <c r="B2873">
        <v>33</v>
      </c>
      <c r="C2873" t="s">
        <v>910</v>
      </c>
    </row>
    <row r="2874" spans="1:3" hidden="1" x14ac:dyDescent="0.55000000000000004">
      <c r="A2874">
        <v>6308231609</v>
      </c>
      <c r="B2874">
        <v>33</v>
      </c>
      <c r="C2874" t="s">
        <v>911</v>
      </c>
    </row>
    <row r="2875" spans="1:3" hidden="1" x14ac:dyDescent="0.55000000000000004">
      <c r="A2875">
        <v>6308243285</v>
      </c>
      <c r="B2875">
        <v>33</v>
      </c>
      <c r="C2875" t="s">
        <v>912</v>
      </c>
    </row>
    <row r="2876" spans="1:3" hidden="1" x14ac:dyDescent="0.55000000000000004">
      <c r="A2876">
        <v>6309151265</v>
      </c>
      <c r="B2876">
        <v>33</v>
      </c>
      <c r="C2876" t="s">
        <v>913</v>
      </c>
    </row>
    <row r="2877" spans="1:3" hidden="1" x14ac:dyDescent="0.55000000000000004">
      <c r="A2877">
        <v>6309163562</v>
      </c>
      <c r="B2877">
        <v>33</v>
      </c>
      <c r="C2877" t="s">
        <v>914</v>
      </c>
    </row>
    <row r="2878" spans="1:3" hidden="1" x14ac:dyDescent="0.55000000000000004">
      <c r="A2878">
        <v>6330361010</v>
      </c>
      <c r="B2878">
        <v>24</v>
      </c>
      <c r="C2878" t="s">
        <v>49</v>
      </c>
    </row>
    <row r="2879" spans="1:3" x14ac:dyDescent="0.55000000000000004">
      <c r="A2879">
        <v>6330392874</v>
      </c>
      <c r="B2879">
        <v>8</v>
      </c>
      <c r="C2879" t="s">
        <v>49</v>
      </c>
    </row>
    <row r="2880" spans="1:3" hidden="1" x14ac:dyDescent="0.55000000000000004">
      <c r="A2880">
        <v>6330467676</v>
      </c>
      <c r="B2880">
        <v>28</v>
      </c>
      <c r="C2880" t="s">
        <v>49</v>
      </c>
    </row>
    <row r="2881" spans="1:3" x14ac:dyDescent="0.55000000000000004">
      <c r="A2881">
        <v>6330509579</v>
      </c>
      <c r="B2881">
        <v>11</v>
      </c>
      <c r="C2881" t="s">
        <v>49</v>
      </c>
    </row>
    <row r="2882" spans="1:3" hidden="1" x14ac:dyDescent="0.55000000000000004">
      <c r="A2882">
        <v>6330529634</v>
      </c>
      <c r="B2882">
        <v>31</v>
      </c>
      <c r="C2882" t="s">
        <v>49</v>
      </c>
    </row>
    <row r="2883" spans="1:3" x14ac:dyDescent="0.55000000000000004">
      <c r="A2883">
        <v>6330556773</v>
      </c>
      <c r="B2883">
        <v>2</v>
      </c>
      <c r="C2883" t="s">
        <v>49</v>
      </c>
    </row>
    <row r="2884" spans="1:3" hidden="1" x14ac:dyDescent="0.55000000000000004">
      <c r="A2884">
        <v>6330570095</v>
      </c>
      <c r="B2884">
        <v>30</v>
      </c>
      <c r="C2884" t="s">
        <v>49</v>
      </c>
    </row>
    <row r="2885" spans="1:3" x14ac:dyDescent="0.55000000000000004">
      <c r="A2885">
        <v>6330571519</v>
      </c>
      <c r="B2885">
        <v>6</v>
      </c>
      <c r="C2885" t="s">
        <v>49</v>
      </c>
    </row>
    <row r="2886" spans="1:3" hidden="1" x14ac:dyDescent="0.55000000000000004">
      <c r="A2886">
        <v>6330652490</v>
      </c>
      <c r="B2886">
        <v>18</v>
      </c>
      <c r="C2886" t="s">
        <v>49</v>
      </c>
    </row>
    <row r="2887" spans="1:3" x14ac:dyDescent="0.55000000000000004">
      <c r="A2887">
        <v>6330667880</v>
      </c>
      <c r="B2887">
        <v>4</v>
      </c>
      <c r="C2887" t="s">
        <v>49</v>
      </c>
    </row>
    <row r="2888" spans="1:3" x14ac:dyDescent="0.55000000000000004">
      <c r="A2888">
        <v>6330701134</v>
      </c>
      <c r="B2888">
        <v>1</v>
      </c>
      <c r="C2888" t="s">
        <v>49</v>
      </c>
    </row>
    <row r="2889" spans="1:3" hidden="1" x14ac:dyDescent="0.55000000000000004">
      <c r="A2889">
        <v>6330711619</v>
      </c>
      <c r="B2889">
        <v>27</v>
      </c>
      <c r="C2889" t="s">
        <v>49</v>
      </c>
    </row>
    <row r="2890" spans="1:3" x14ac:dyDescent="0.55000000000000004">
      <c r="A2890">
        <v>6330723139</v>
      </c>
      <c r="B2890">
        <v>7</v>
      </c>
      <c r="C2890" t="s">
        <v>49</v>
      </c>
    </row>
    <row r="2891" spans="1:3" x14ac:dyDescent="0.55000000000000004">
      <c r="A2891">
        <v>6330770202</v>
      </c>
      <c r="B2891">
        <v>14</v>
      </c>
      <c r="C2891" t="s">
        <v>49</v>
      </c>
    </row>
    <row r="2892" spans="1:3" hidden="1" x14ac:dyDescent="0.55000000000000004">
      <c r="A2892">
        <v>6330793476</v>
      </c>
      <c r="B2892">
        <v>25</v>
      </c>
      <c r="C2892" t="s">
        <v>49</v>
      </c>
    </row>
    <row r="2893" spans="1:3" hidden="1" x14ac:dyDescent="0.55000000000000004">
      <c r="A2893">
        <v>6330798463</v>
      </c>
      <c r="B2893">
        <v>20</v>
      </c>
      <c r="C2893" t="s">
        <v>49</v>
      </c>
    </row>
    <row r="2894" spans="1:3" x14ac:dyDescent="0.55000000000000004">
      <c r="A2894">
        <v>6330798925</v>
      </c>
      <c r="B2894">
        <v>16</v>
      </c>
      <c r="C2894" t="s">
        <v>49</v>
      </c>
    </row>
    <row r="2895" spans="1:3" x14ac:dyDescent="0.55000000000000004">
      <c r="A2895">
        <v>6330875991</v>
      </c>
      <c r="B2895">
        <v>10</v>
      </c>
      <c r="C2895" t="s">
        <v>49</v>
      </c>
    </row>
    <row r="2896" spans="1:3" x14ac:dyDescent="0.55000000000000004">
      <c r="A2896">
        <v>6330915017</v>
      </c>
      <c r="B2896">
        <v>12</v>
      </c>
      <c r="C2896" t="s">
        <v>49</v>
      </c>
    </row>
    <row r="2897" spans="1:3" hidden="1" x14ac:dyDescent="0.55000000000000004">
      <c r="A2897">
        <v>6330962950</v>
      </c>
      <c r="B2897">
        <v>29</v>
      </c>
      <c r="C2897" t="s">
        <v>49</v>
      </c>
    </row>
    <row r="2898" spans="1:3" hidden="1" x14ac:dyDescent="0.55000000000000004">
      <c r="A2898">
        <v>6330989040</v>
      </c>
      <c r="B2898">
        <v>22</v>
      </c>
      <c r="C2898" t="s">
        <v>49</v>
      </c>
    </row>
    <row r="2899" spans="1:3" hidden="1" x14ac:dyDescent="0.55000000000000004">
      <c r="A2899">
        <v>6331016445</v>
      </c>
      <c r="B2899">
        <v>26</v>
      </c>
      <c r="C2899" t="s">
        <v>49</v>
      </c>
    </row>
    <row r="2900" spans="1:3" x14ac:dyDescent="0.55000000000000004">
      <c r="A2900">
        <v>6331027421</v>
      </c>
      <c r="B2900">
        <v>9</v>
      </c>
      <c r="C2900" t="s">
        <v>49</v>
      </c>
    </row>
    <row r="2901" spans="1:3" x14ac:dyDescent="0.55000000000000004">
      <c r="A2901">
        <v>6331035761</v>
      </c>
      <c r="B2901">
        <v>5</v>
      </c>
      <c r="C2901" t="s">
        <v>49</v>
      </c>
    </row>
    <row r="2902" spans="1:3" x14ac:dyDescent="0.55000000000000004">
      <c r="A2902">
        <v>6331135033</v>
      </c>
      <c r="B2902">
        <v>17</v>
      </c>
      <c r="C2902" t="s">
        <v>49</v>
      </c>
    </row>
    <row r="2903" spans="1:3" x14ac:dyDescent="0.55000000000000004">
      <c r="A2903">
        <v>6331204801</v>
      </c>
      <c r="B2903">
        <v>13</v>
      </c>
      <c r="C2903" t="s">
        <v>49</v>
      </c>
    </row>
    <row r="2904" spans="1:3" x14ac:dyDescent="0.55000000000000004">
      <c r="A2904">
        <v>6331220219</v>
      </c>
      <c r="B2904">
        <v>3</v>
      </c>
      <c r="C2904" t="s">
        <v>49</v>
      </c>
    </row>
    <row r="2905" spans="1:3" hidden="1" x14ac:dyDescent="0.55000000000000004">
      <c r="A2905">
        <v>6331232654</v>
      </c>
      <c r="B2905">
        <v>21</v>
      </c>
      <c r="C2905" t="s">
        <v>49</v>
      </c>
    </row>
    <row r="2906" spans="1:3" hidden="1" x14ac:dyDescent="0.55000000000000004">
      <c r="A2906">
        <v>6331271210</v>
      </c>
      <c r="B2906">
        <v>23</v>
      </c>
      <c r="C2906" t="s">
        <v>49</v>
      </c>
    </row>
    <row r="2907" spans="1:3" hidden="1" x14ac:dyDescent="0.55000000000000004">
      <c r="A2907">
        <v>6331303694</v>
      </c>
      <c r="B2907">
        <v>32</v>
      </c>
      <c r="C2907" t="s">
        <v>49</v>
      </c>
    </row>
    <row r="2908" spans="1:3" x14ac:dyDescent="0.55000000000000004">
      <c r="A2908">
        <v>6332782868</v>
      </c>
      <c r="B2908">
        <v>15</v>
      </c>
      <c r="C2908" t="s">
        <v>49</v>
      </c>
    </row>
    <row r="2909" spans="1:3" hidden="1" x14ac:dyDescent="0.55000000000000004">
      <c r="A2909">
        <v>6333045087</v>
      </c>
      <c r="B2909">
        <v>19</v>
      </c>
      <c r="C2909" t="s">
        <v>49</v>
      </c>
    </row>
    <row r="2910" spans="1:3" hidden="1" x14ac:dyDescent="0.55000000000000004">
      <c r="A2910">
        <v>6600393780</v>
      </c>
      <c r="B2910">
        <v>24</v>
      </c>
      <c r="C2910" t="s">
        <v>915</v>
      </c>
    </row>
    <row r="2911" spans="1:3" hidden="1" x14ac:dyDescent="0.55000000000000004">
      <c r="A2911">
        <v>6600394599</v>
      </c>
      <c r="B2911">
        <v>24</v>
      </c>
      <c r="C2911" t="s">
        <v>0</v>
      </c>
    </row>
    <row r="2912" spans="1:3" x14ac:dyDescent="0.55000000000000004">
      <c r="A2912">
        <v>6600426000</v>
      </c>
      <c r="B2912">
        <v>8</v>
      </c>
      <c r="C2912" t="s">
        <v>916</v>
      </c>
    </row>
    <row r="2913" spans="1:3" x14ac:dyDescent="0.55000000000000004">
      <c r="A2913">
        <v>6600426819</v>
      </c>
      <c r="B2913">
        <v>8</v>
      </c>
      <c r="C2913" t="s">
        <v>0</v>
      </c>
    </row>
    <row r="2914" spans="1:3" hidden="1" x14ac:dyDescent="0.55000000000000004">
      <c r="A2914">
        <v>6600500432</v>
      </c>
      <c r="B2914">
        <v>28</v>
      </c>
      <c r="C2914" t="s">
        <v>917</v>
      </c>
    </row>
    <row r="2915" spans="1:3" hidden="1" x14ac:dyDescent="0.55000000000000004">
      <c r="A2915">
        <v>6600501250</v>
      </c>
      <c r="B2915">
        <v>28</v>
      </c>
      <c r="C2915" t="s">
        <v>0</v>
      </c>
    </row>
    <row r="2916" spans="1:3" x14ac:dyDescent="0.55000000000000004">
      <c r="A2916">
        <v>6600543688</v>
      </c>
      <c r="B2916">
        <v>11</v>
      </c>
      <c r="C2916" t="s">
        <v>918</v>
      </c>
    </row>
    <row r="2917" spans="1:3" x14ac:dyDescent="0.55000000000000004">
      <c r="A2917">
        <v>6600544507</v>
      </c>
      <c r="B2917">
        <v>11</v>
      </c>
      <c r="C2917" t="s">
        <v>0</v>
      </c>
    </row>
    <row r="2918" spans="1:3" hidden="1" x14ac:dyDescent="0.55000000000000004">
      <c r="A2918">
        <v>6600563431</v>
      </c>
      <c r="B2918">
        <v>31</v>
      </c>
      <c r="C2918" t="s">
        <v>919</v>
      </c>
    </row>
    <row r="2919" spans="1:3" hidden="1" x14ac:dyDescent="0.55000000000000004">
      <c r="A2919">
        <v>6600564248</v>
      </c>
      <c r="B2919">
        <v>31</v>
      </c>
      <c r="C2919" t="s">
        <v>0</v>
      </c>
    </row>
    <row r="2920" spans="1:3" x14ac:dyDescent="0.55000000000000004">
      <c r="A2920">
        <v>6600590007</v>
      </c>
      <c r="B2920">
        <v>2</v>
      </c>
      <c r="C2920" t="s">
        <v>920</v>
      </c>
    </row>
    <row r="2921" spans="1:3" x14ac:dyDescent="0.55000000000000004">
      <c r="A2921">
        <v>6600590825</v>
      </c>
      <c r="B2921">
        <v>2</v>
      </c>
      <c r="C2921" t="s">
        <v>0</v>
      </c>
    </row>
    <row r="2922" spans="1:3" x14ac:dyDescent="0.55000000000000004">
      <c r="A2922">
        <v>6600604798</v>
      </c>
      <c r="B2922">
        <v>6</v>
      </c>
      <c r="C2922" t="s">
        <v>921</v>
      </c>
    </row>
    <row r="2923" spans="1:3" x14ac:dyDescent="0.55000000000000004">
      <c r="A2923">
        <v>6600605616</v>
      </c>
      <c r="B2923">
        <v>6</v>
      </c>
      <c r="C2923" t="s">
        <v>0</v>
      </c>
    </row>
    <row r="2924" spans="1:3" hidden="1" x14ac:dyDescent="0.55000000000000004">
      <c r="A2924">
        <v>6600685483</v>
      </c>
      <c r="B2924">
        <v>18</v>
      </c>
      <c r="C2924" t="s">
        <v>922</v>
      </c>
    </row>
    <row r="2925" spans="1:3" hidden="1" x14ac:dyDescent="0.55000000000000004">
      <c r="A2925">
        <v>6600686301</v>
      </c>
      <c r="B2925">
        <v>18</v>
      </c>
      <c r="C2925" t="s">
        <v>0</v>
      </c>
    </row>
    <row r="2926" spans="1:3" x14ac:dyDescent="0.55000000000000004">
      <c r="A2926">
        <v>6600701545</v>
      </c>
      <c r="B2926">
        <v>4</v>
      </c>
      <c r="C2926" t="s">
        <v>923</v>
      </c>
    </row>
    <row r="2927" spans="1:3" x14ac:dyDescent="0.55000000000000004">
      <c r="A2927">
        <v>6600702365</v>
      </c>
      <c r="B2927">
        <v>4</v>
      </c>
      <c r="C2927" t="s">
        <v>0</v>
      </c>
    </row>
    <row r="2928" spans="1:3" x14ac:dyDescent="0.55000000000000004">
      <c r="A2928">
        <v>6600734380</v>
      </c>
      <c r="B2928">
        <v>1</v>
      </c>
      <c r="C2928" t="s">
        <v>924</v>
      </c>
    </row>
    <row r="2929" spans="1:3" x14ac:dyDescent="0.55000000000000004">
      <c r="A2929">
        <v>6600735198</v>
      </c>
      <c r="B2929">
        <v>1</v>
      </c>
      <c r="C2929" t="s">
        <v>0</v>
      </c>
    </row>
    <row r="2930" spans="1:3" hidden="1" x14ac:dyDescent="0.55000000000000004">
      <c r="A2930">
        <v>6600744482</v>
      </c>
      <c r="B2930">
        <v>27</v>
      </c>
      <c r="C2930" t="s">
        <v>925</v>
      </c>
    </row>
    <row r="2931" spans="1:3" hidden="1" x14ac:dyDescent="0.55000000000000004">
      <c r="A2931">
        <v>6600745300</v>
      </c>
      <c r="B2931">
        <v>27</v>
      </c>
      <c r="C2931" t="s">
        <v>0</v>
      </c>
    </row>
    <row r="2932" spans="1:3" x14ac:dyDescent="0.55000000000000004">
      <c r="A2932">
        <v>6600757208</v>
      </c>
      <c r="B2932">
        <v>7</v>
      </c>
      <c r="C2932" t="s">
        <v>926</v>
      </c>
    </row>
    <row r="2933" spans="1:3" x14ac:dyDescent="0.55000000000000004">
      <c r="A2933">
        <v>6600758026</v>
      </c>
      <c r="B2933">
        <v>7</v>
      </c>
      <c r="C2933" t="s">
        <v>0</v>
      </c>
    </row>
    <row r="2934" spans="1:3" x14ac:dyDescent="0.55000000000000004">
      <c r="A2934">
        <v>6600803324</v>
      </c>
      <c r="B2934">
        <v>14</v>
      </c>
      <c r="C2934" t="s">
        <v>927</v>
      </c>
    </row>
    <row r="2935" spans="1:3" x14ac:dyDescent="0.55000000000000004">
      <c r="A2935">
        <v>6600804144</v>
      </c>
      <c r="B2935">
        <v>14</v>
      </c>
      <c r="C2935" t="s">
        <v>0</v>
      </c>
    </row>
    <row r="2936" spans="1:3" hidden="1" x14ac:dyDescent="0.55000000000000004">
      <c r="A2936">
        <v>6600826235</v>
      </c>
      <c r="B2936">
        <v>25</v>
      </c>
      <c r="C2936" t="s">
        <v>928</v>
      </c>
    </row>
    <row r="2937" spans="1:3" hidden="1" x14ac:dyDescent="0.55000000000000004">
      <c r="A2937">
        <v>6600827053</v>
      </c>
      <c r="B2937">
        <v>25</v>
      </c>
      <c r="C2937" t="s">
        <v>0</v>
      </c>
    </row>
    <row r="2938" spans="1:3" hidden="1" x14ac:dyDescent="0.55000000000000004">
      <c r="A2938">
        <v>6600830519</v>
      </c>
      <c r="B2938">
        <v>20</v>
      </c>
      <c r="C2938" t="s">
        <v>929</v>
      </c>
    </row>
    <row r="2939" spans="1:3" hidden="1" x14ac:dyDescent="0.55000000000000004">
      <c r="A2939">
        <v>6600831338</v>
      </c>
      <c r="B2939">
        <v>20</v>
      </c>
      <c r="C2939" t="s">
        <v>0</v>
      </c>
    </row>
    <row r="2940" spans="1:3" x14ac:dyDescent="0.55000000000000004">
      <c r="A2940">
        <v>6600832187</v>
      </c>
      <c r="B2940">
        <v>16</v>
      </c>
      <c r="C2940" t="s">
        <v>930</v>
      </c>
    </row>
    <row r="2941" spans="1:3" x14ac:dyDescent="0.55000000000000004">
      <c r="A2941">
        <v>6600833005</v>
      </c>
      <c r="B2941">
        <v>16</v>
      </c>
      <c r="C2941" t="s">
        <v>0</v>
      </c>
    </row>
    <row r="2942" spans="1:3" x14ac:dyDescent="0.55000000000000004">
      <c r="A2942">
        <v>6600909280</v>
      </c>
      <c r="B2942">
        <v>10</v>
      </c>
      <c r="C2942" t="s">
        <v>931</v>
      </c>
    </row>
    <row r="2943" spans="1:3" x14ac:dyDescent="0.55000000000000004">
      <c r="A2943">
        <v>6600910098</v>
      </c>
      <c r="B2943">
        <v>10</v>
      </c>
      <c r="C2943" t="s">
        <v>0</v>
      </c>
    </row>
    <row r="2944" spans="1:3" x14ac:dyDescent="0.55000000000000004">
      <c r="A2944">
        <v>6600948286</v>
      </c>
      <c r="B2944">
        <v>12</v>
      </c>
      <c r="C2944" t="s">
        <v>932</v>
      </c>
    </row>
    <row r="2945" spans="1:3" x14ac:dyDescent="0.55000000000000004">
      <c r="A2945">
        <v>6600949104</v>
      </c>
      <c r="B2945">
        <v>12</v>
      </c>
      <c r="C2945" t="s">
        <v>0</v>
      </c>
    </row>
    <row r="2946" spans="1:3" hidden="1" x14ac:dyDescent="0.55000000000000004">
      <c r="A2946">
        <v>6600996377</v>
      </c>
      <c r="B2946">
        <v>29</v>
      </c>
      <c r="C2946" t="s">
        <v>933</v>
      </c>
    </row>
    <row r="2947" spans="1:3" hidden="1" x14ac:dyDescent="0.55000000000000004">
      <c r="A2947">
        <v>6600997196</v>
      </c>
      <c r="B2947">
        <v>29</v>
      </c>
      <c r="C2947" t="s">
        <v>0</v>
      </c>
    </row>
    <row r="2948" spans="1:3" hidden="1" x14ac:dyDescent="0.55000000000000004">
      <c r="A2948">
        <v>6601021337</v>
      </c>
      <c r="B2948">
        <v>22</v>
      </c>
      <c r="C2948" t="s">
        <v>934</v>
      </c>
    </row>
    <row r="2949" spans="1:3" hidden="1" x14ac:dyDescent="0.55000000000000004">
      <c r="A2949">
        <v>6601022155</v>
      </c>
      <c r="B2949">
        <v>22</v>
      </c>
      <c r="C2949" t="s">
        <v>0</v>
      </c>
    </row>
    <row r="2950" spans="1:3" hidden="1" x14ac:dyDescent="0.55000000000000004">
      <c r="A2950">
        <v>6601049202</v>
      </c>
      <c r="B2950">
        <v>26</v>
      </c>
      <c r="C2950" t="s">
        <v>935</v>
      </c>
    </row>
    <row r="2951" spans="1:3" hidden="1" x14ac:dyDescent="0.55000000000000004">
      <c r="A2951">
        <v>6601050021</v>
      </c>
      <c r="B2951">
        <v>26</v>
      </c>
      <c r="C2951" t="s">
        <v>0</v>
      </c>
    </row>
    <row r="2952" spans="1:3" x14ac:dyDescent="0.55000000000000004">
      <c r="A2952">
        <v>6601061055</v>
      </c>
      <c r="B2952">
        <v>9</v>
      </c>
      <c r="C2952" t="s">
        <v>936</v>
      </c>
    </row>
    <row r="2953" spans="1:3" x14ac:dyDescent="0.55000000000000004">
      <c r="A2953">
        <v>6601061874</v>
      </c>
      <c r="B2953">
        <v>9</v>
      </c>
      <c r="C2953" t="s">
        <v>0</v>
      </c>
    </row>
    <row r="2954" spans="1:3" x14ac:dyDescent="0.55000000000000004">
      <c r="A2954">
        <v>6601069032</v>
      </c>
      <c r="B2954">
        <v>5</v>
      </c>
      <c r="C2954" t="s">
        <v>937</v>
      </c>
    </row>
    <row r="2955" spans="1:3" x14ac:dyDescent="0.55000000000000004">
      <c r="A2955">
        <v>6601069850</v>
      </c>
      <c r="B2955">
        <v>5</v>
      </c>
      <c r="C2955" t="s">
        <v>0</v>
      </c>
    </row>
    <row r="2956" spans="1:3" x14ac:dyDescent="0.55000000000000004">
      <c r="A2956">
        <v>6601167805</v>
      </c>
      <c r="B2956">
        <v>17</v>
      </c>
      <c r="C2956" t="s">
        <v>938</v>
      </c>
    </row>
    <row r="2957" spans="1:3" x14ac:dyDescent="0.55000000000000004">
      <c r="A2957">
        <v>6601168624</v>
      </c>
      <c r="B2957">
        <v>17</v>
      </c>
      <c r="C2957" t="s">
        <v>0</v>
      </c>
    </row>
    <row r="2958" spans="1:3" x14ac:dyDescent="0.55000000000000004">
      <c r="A2958">
        <v>6601237959</v>
      </c>
      <c r="B2958">
        <v>13</v>
      </c>
      <c r="C2958" t="s">
        <v>939</v>
      </c>
    </row>
    <row r="2959" spans="1:3" x14ac:dyDescent="0.55000000000000004">
      <c r="A2959">
        <v>6601238777</v>
      </c>
      <c r="B2959">
        <v>13</v>
      </c>
      <c r="C2959" t="s">
        <v>0</v>
      </c>
    </row>
    <row r="2960" spans="1:3" x14ac:dyDescent="0.55000000000000004">
      <c r="A2960">
        <v>6601254323</v>
      </c>
      <c r="B2960">
        <v>3</v>
      </c>
      <c r="C2960" t="s">
        <v>940</v>
      </c>
    </row>
    <row r="2961" spans="1:3" x14ac:dyDescent="0.55000000000000004">
      <c r="A2961">
        <v>6601255140</v>
      </c>
      <c r="B2961">
        <v>3</v>
      </c>
      <c r="C2961" t="s">
        <v>0</v>
      </c>
    </row>
    <row r="2962" spans="1:3" hidden="1" x14ac:dyDescent="0.55000000000000004">
      <c r="A2962">
        <v>6601264784</v>
      </c>
      <c r="B2962">
        <v>21</v>
      </c>
      <c r="C2962" t="s">
        <v>941</v>
      </c>
    </row>
    <row r="2963" spans="1:3" hidden="1" x14ac:dyDescent="0.55000000000000004">
      <c r="A2963">
        <v>6601265603</v>
      </c>
      <c r="B2963">
        <v>21</v>
      </c>
      <c r="C2963" t="s">
        <v>0</v>
      </c>
    </row>
    <row r="2964" spans="1:3" hidden="1" x14ac:dyDescent="0.55000000000000004">
      <c r="A2964">
        <v>6601303253</v>
      </c>
      <c r="B2964">
        <v>23</v>
      </c>
      <c r="C2964" t="s">
        <v>942</v>
      </c>
    </row>
    <row r="2965" spans="1:3" hidden="1" x14ac:dyDescent="0.55000000000000004">
      <c r="A2965">
        <v>6601304071</v>
      </c>
      <c r="B2965">
        <v>23</v>
      </c>
      <c r="C2965" t="s">
        <v>0</v>
      </c>
    </row>
    <row r="2966" spans="1:3" hidden="1" x14ac:dyDescent="0.55000000000000004">
      <c r="A2966">
        <v>6601337246</v>
      </c>
      <c r="B2966">
        <v>32</v>
      </c>
      <c r="C2966" t="s">
        <v>943</v>
      </c>
    </row>
    <row r="2967" spans="1:3" hidden="1" x14ac:dyDescent="0.55000000000000004">
      <c r="A2967">
        <v>6601338062</v>
      </c>
      <c r="B2967">
        <v>32</v>
      </c>
      <c r="C2967" t="s">
        <v>0</v>
      </c>
    </row>
    <row r="2968" spans="1:3" hidden="1" x14ac:dyDescent="0.55000000000000004">
      <c r="A2968">
        <v>6602603706</v>
      </c>
      <c r="B2968">
        <v>30</v>
      </c>
      <c r="C2968" t="s">
        <v>944</v>
      </c>
    </row>
    <row r="2969" spans="1:3" hidden="1" x14ac:dyDescent="0.55000000000000004">
      <c r="A2969">
        <v>6602604523</v>
      </c>
      <c r="B2969">
        <v>30</v>
      </c>
      <c r="C2969" t="s">
        <v>0</v>
      </c>
    </row>
    <row r="2970" spans="1:3" x14ac:dyDescent="0.55000000000000004">
      <c r="A2970">
        <v>6602816982</v>
      </c>
      <c r="B2970">
        <v>15</v>
      </c>
      <c r="C2970" t="s">
        <v>945</v>
      </c>
    </row>
    <row r="2971" spans="1:3" x14ac:dyDescent="0.55000000000000004">
      <c r="A2971">
        <v>6602817800</v>
      </c>
      <c r="B2971">
        <v>15</v>
      </c>
      <c r="C2971" t="s">
        <v>0</v>
      </c>
    </row>
    <row r="2972" spans="1:3" hidden="1" x14ac:dyDescent="0.55000000000000004">
      <c r="A2972">
        <v>6603078661</v>
      </c>
      <c r="B2972">
        <v>19</v>
      </c>
      <c r="C2972" t="s">
        <v>946</v>
      </c>
    </row>
    <row r="2973" spans="1:3" hidden="1" x14ac:dyDescent="0.55000000000000004">
      <c r="A2973">
        <v>6603079478</v>
      </c>
      <c r="B2973">
        <v>19</v>
      </c>
      <c r="C2973" t="s">
        <v>0</v>
      </c>
    </row>
    <row r="2974" spans="1:3" hidden="1" x14ac:dyDescent="0.55000000000000004">
      <c r="A2974">
        <v>6605394327</v>
      </c>
      <c r="B2974">
        <v>24</v>
      </c>
      <c r="C2974" t="s">
        <v>947</v>
      </c>
    </row>
    <row r="2975" spans="1:3" x14ac:dyDescent="0.55000000000000004">
      <c r="A2975">
        <v>6605423481</v>
      </c>
      <c r="B2975">
        <v>8</v>
      </c>
      <c r="C2975" t="s">
        <v>947</v>
      </c>
    </row>
    <row r="2976" spans="1:3" hidden="1" x14ac:dyDescent="0.55000000000000004">
      <c r="A2976">
        <v>6605501110</v>
      </c>
      <c r="B2976">
        <v>28</v>
      </c>
      <c r="C2976" t="s">
        <v>947</v>
      </c>
    </row>
    <row r="2977" spans="1:3" x14ac:dyDescent="0.55000000000000004">
      <c r="A2977">
        <v>6605541172</v>
      </c>
      <c r="B2977">
        <v>11</v>
      </c>
      <c r="C2977" t="s">
        <v>947</v>
      </c>
    </row>
    <row r="2978" spans="1:3" hidden="1" x14ac:dyDescent="0.55000000000000004">
      <c r="A2978">
        <v>6605564570</v>
      </c>
      <c r="B2978">
        <v>31</v>
      </c>
      <c r="C2978" t="s">
        <v>947</v>
      </c>
    </row>
    <row r="2979" spans="1:3" x14ac:dyDescent="0.55000000000000004">
      <c r="A2979">
        <v>6605586830</v>
      </c>
      <c r="B2979">
        <v>2</v>
      </c>
      <c r="C2979" t="s">
        <v>947</v>
      </c>
    </row>
    <row r="2980" spans="1:3" x14ac:dyDescent="0.55000000000000004">
      <c r="A2980">
        <v>6605601366</v>
      </c>
      <c r="B2980">
        <v>6</v>
      </c>
      <c r="C2980" t="s">
        <v>947</v>
      </c>
    </row>
    <row r="2981" spans="1:3" hidden="1" x14ac:dyDescent="0.55000000000000004">
      <c r="A2981">
        <v>6605685968</v>
      </c>
      <c r="B2981">
        <v>18</v>
      </c>
      <c r="C2981" t="s">
        <v>947</v>
      </c>
    </row>
    <row r="2982" spans="1:3" x14ac:dyDescent="0.55000000000000004">
      <c r="A2982">
        <v>6605699070</v>
      </c>
      <c r="B2982">
        <v>4</v>
      </c>
      <c r="C2982" t="s">
        <v>947</v>
      </c>
    </row>
    <row r="2983" spans="1:3" x14ac:dyDescent="0.55000000000000004">
      <c r="A2983">
        <v>6605732906</v>
      </c>
      <c r="B2983">
        <v>1</v>
      </c>
      <c r="C2983" t="s">
        <v>947</v>
      </c>
    </row>
    <row r="2984" spans="1:3" hidden="1" x14ac:dyDescent="0.55000000000000004">
      <c r="A2984">
        <v>6605747227</v>
      </c>
      <c r="B2984">
        <v>27</v>
      </c>
      <c r="C2984" t="s">
        <v>947</v>
      </c>
    </row>
    <row r="2985" spans="1:3" x14ac:dyDescent="0.55000000000000004">
      <c r="A2985">
        <v>6605763884</v>
      </c>
      <c r="B2985">
        <v>7</v>
      </c>
      <c r="C2985" t="s">
        <v>947</v>
      </c>
    </row>
    <row r="2986" spans="1:3" x14ac:dyDescent="0.55000000000000004">
      <c r="A2986">
        <v>6605800809</v>
      </c>
      <c r="B2986">
        <v>14</v>
      </c>
      <c r="C2986" t="s">
        <v>947</v>
      </c>
    </row>
    <row r="2987" spans="1:3" hidden="1" x14ac:dyDescent="0.55000000000000004">
      <c r="A2987">
        <v>6605826796</v>
      </c>
      <c r="B2987">
        <v>25</v>
      </c>
      <c r="C2987" t="s">
        <v>947</v>
      </c>
    </row>
    <row r="2988" spans="1:3" hidden="1" x14ac:dyDescent="0.55000000000000004">
      <c r="A2988">
        <v>6605832302</v>
      </c>
      <c r="B2988">
        <v>20</v>
      </c>
      <c r="C2988" t="s">
        <v>947</v>
      </c>
    </row>
    <row r="2989" spans="1:3" x14ac:dyDescent="0.55000000000000004">
      <c r="A2989">
        <v>6605834483</v>
      </c>
      <c r="B2989">
        <v>16</v>
      </c>
      <c r="C2989" t="s">
        <v>947</v>
      </c>
    </row>
    <row r="2990" spans="1:3" x14ac:dyDescent="0.55000000000000004">
      <c r="A2990">
        <v>6605907190</v>
      </c>
      <c r="B2990">
        <v>10</v>
      </c>
      <c r="C2990" t="s">
        <v>947</v>
      </c>
    </row>
    <row r="2991" spans="1:3" x14ac:dyDescent="0.55000000000000004">
      <c r="A2991">
        <v>6605945045</v>
      </c>
      <c r="B2991">
        <v>12</v>
      </c>
      <c r="C2991" t="s">
        <v>947</v>
      </c>
    </row>
    <row r="2992" spans="1:3" hidden="1" x14ac:dyDescent="0.55000000000000004">
      <c r="A2992">
        <v>6605996789</v>
      </c>
      <c r="B2992">
        <v>29</v>
      </c>
      <c r="C2992" t="s">
        <v>947</v>
      </c>
    </row>
    <row r="2993" spans="1:3" hidden="1" x14ac:dyDescent="0.55000000000000004">
      <c r="A2993">
        <v>6606022868</v>
      </c>
      <c r="B2993">
        <v>22</v>
      </c>
      <c r="C2993" t="s">
        <v>947</v>
      </c>
    </row>
    <row r="2994" spans="1:3" hidden="1" x14ac:dyDescent="0.55000000000000004">
      <c r="A2994">
        <v>6606049779</v>
      </c>
      <c r="B2994">
        <v>26</v>
      </c>
      <c r="C2994" t="s">
        <v>947</v>
      </c>
    </row>
    <row r="2995" spans="1:3" x14ac:dyDescent="0.55000000000000004">
      <c r="A2995">
        <v>6606059189</v>
      </c>
      <c r="B2995">
        <v>9</v>
      </c>
      <c r="C2995" t="s">
        <v>947</v>
      </c>
    </row>
    <row r="2996" spans="1:3" x14ac:dyDescent="0.55000000000000004">
      <c r="A2996">
        <v>6606065821</v>
      </c>
      <c r="B2996">
        <v>5</v>
      </c>
      <c r="C2996" t="s">
        <v>947</v>
      </c>
    </row>
    <row r="2997" spans="1:3" hidden="1" x14ac:dyDescent="0.55000000000000004">
      <c r="A2997">
        <v>6606141317</v>
      </c>
      <c r="B2997">
        <v>33</v>
      </c>
      <c r="C2997" t="s">
        <v>948</v>
      </c>
    </row>
    <row r="2998" spans="1:3" hidden="1" x14ac:dyDescent="0.55000000000000004">
      <c r="A2998">
        <v>6606152444</v>
      </c>
      <c r="B2998">
        <v>33</v>
      </c>
      <c r="C2998" t="s">
        <v>949</v>
      </c>
    </row>
    <row r="2999" spans="1:3" x14ac:dyDescent="0.55000000000000004">
      <c r="A2999">
        <v>6606170589</v>
      </c>
      <c r="B2999">
        <v>17</v>
      </c>
      <c r="C2999" t="s">
        <v>947</v>
      </c>
    </row>
    <row r="3000" spans="1:3" x14ac:dyDescent="0.55000000000000004">
      <c r="A3000">
        <v>6606234582</v>
      </c>
      <c r="B3000">
        <v>13</v>
      </c>
      <c r="C3000" t="s">
        <v>947</v>
      </c>
    </row>
    <row r="3001" spans="1:3" x14ac:dyDescent="0.55000000000000004">
      <c r="A3001">
        <v>6606250096</v>
      </c>
      <c r="B3001">
        <v>3</v>
      </c>
      <c r="C3001" t="s">
        <v>947</v>
      </c>
    </row>
    <row r="3002" spans="1:3" hidden="1" x14ac:dyDescent="0.55000000000000004">
      <c r="A3002">
        <v>6606266077</v>
      </c>
      <c r="B3002">
        <v>21</v>
      </c>
      <c r="C3002" t="s">
        <v>947</v>
      </c>
    </row>
    <row r="3003" spans="1:3" hidden="1" x14ac:dyDescent="0.55000000000000004">
      <c r="A3003">
        <v>6606304625</v>
      </c>
      <c r="B3003">
        <v>23</v>
      </c>
      <c r="C3003" t="s">
        <v>947</v>
      </c>
    </row>
    <row r="3004" spans="1:3" hidden="1" x14ac:dyDescent="0.55000000000000004">
      <c r="A3004">
        <v>6606339557</v>
      </c>
      <c r="B3004">
        <v>32</v>
      </c>
      <c r="C3004" t="s">
        <v>947</v>
      </c>
    </row>
    <row r="3005" spans="1:3" hidden="1" x14ac:dyDescent="0.55000000000000004">
      <c r="A3005">
        <v>6606476171</v>
      </c>
      <c r="B3005">
        <v>33</v>
      </c>
      <c r="C3005" t="s">
        <v>950</v>
      </c>
    </row>
    <row r="3006" spans="1:3" hidden="1" x14ac:dyDescent="0.55000000000000004">
      <c r="A3006">
        <v>6606488752</v>
      </c>
      <c r="B3006">
        <v>33</v>
      </c>
      <c r="C3006" t="s">
        <v>951</v>
      </c>
    </row>
    <row r="3007" spans="1:3" hidden="1" x14ac:dyDescent="0.55000000000000004">
      <c r="A3007">
        <v>6606500780</v>
      </c>
      <c r="B3007">
        <v>33</v>
      </c>
      <c r="C3007" t="s">
        <v>952</v>
      </c>
    </row>
    <row r="3008" spans="1:3" hidden="1" x14ac:dyDescent="0.55000000000000004">
      <c r="A3008">
        <v>6606512437</v>
      </c>
      <c r="B3008">
        <v>33</v>
      </c>
      <c r="C3008" t="s">
        <v>953</v>
      </c>
    </row>
    <row r="3009" spans="1:3" hidden="1" x14ac:dyDescent="0.55000000000000004">
      <c r="A3009">
        <v>6606524536</v>
      </c>
      <c r="B3009">
        <v>33</v>
      </c>
      <c r="C3009" t="s">
        <v>954</v>
      </c>
    </row>
    <row r="3010" spans="1:3" hidden="1" x14ac:dyDescent="0.55000000000000004">
      <c r="A3010">
        <v>6606535169</v>
      </c>
      <c r="B3010">
        <v>33</v>
      </c>
      <c r="C3010" t="s">
        <v>955</v>
      </c>
    </row>
    <row r="3011" spans="1:3" hidden="1" x14ac:dyDescent="0.55000000000000004">
      <c r="A3011">
        <v>6606547537</v>
      </c>
      <c r="B3011">
        <v>33</v>
      </c>
      <c r="C3011" t="s">
        <v>956</v>
      </c>
    </row>
    <row r="3012" spans="1:3" hidden="1" x14ac:dyDescent="0.55000000000000004">
      <c r="A3012">
        <v>6607006703</v>
      </c>
      <c r="B3012">
        <v>33</v>
      </c>
      <c r="C3012" t="s">
        <v>957</v>
      </c>
    </row>
    <row r="3013" spans="1:3" hidden="1" x14ac:dyDescent="0.55000000000000004">
      <c r="A3013">
        <v>6607018935</v>
      </c>
      <c r="B3013">
        <v>33</v>
      </c>
      <c r="C3013" t="s">
        <v>958</v>
      </c>
    </row>
    <row r="3014" spans="1:3" hidden="1" x14ac:dyDescent="0.55000000000000004">
      <c r="A3014">
        <v>6607123491</v>
      </c>
      <c r="B3014">
        <v>33</v>
      </c>
      <c r="C3014" t="s">
        <v>959</v>
      </c>
    </row>
    <row r="3015" spans="1:3" hidden="1" x14ac:dyDescent="0.55000000000000004">
      <c r="A3015">
        <v>6607217318</v>
      </c>
      <c r="B3015">
        <v>33</v>
      </c>
      <c r="C3015" t="s">
        <v>960</v>
      </c>
    </row>
    <row r="3016" spans="1:3" hidden="1" x14ac:dyDescent="0.55000000000000004">
      <c r="A3016">
        <v>6607229148</v>
      </c>
      <c r="B3016">
        <v>33</v>
      </c>
      <c r="C3016" t="s">
        <v>961</v>
      </c>
    </row>
    <row r="3017" spans="1:3" hidden="1" x14ac:dyDescent="0.55000000000000004">
      <c r="A3017">
        <v>6607240778</v>
      </c>
      <c r="B3017">
        <v>33</v>
      </c>
      <c r="C3017" t="s">
        <v>962</v>
      </c>
    </row>
    <row r="3018" spans="1:3" hidden="1" x14ac:dyDescent="0.55000000000000004">
      <c r="A3018">
        <v>6607604610</v>
      </c>
      <c r="B3018">
        <v>30</v>
      </c>
      <c r="C3018" t="s">
        <v>947</v>
      </c>
    </row>
    <row r="3019" spans="1:3" x14ac:dyDescent="0.55000000000000004">
      <c r="A3019">
        <v>6607815099</v>
      </c>
      <c r="B3019">
        <v>15</v>
      </c>
      <c r="C3019" t="s">
        <v>947</v>
      </c>
    </row>
    <row r="3020" spans="1:3" hidden="1" x14ac:dyDescent="0.55000000000000004">
      <c r="A3020">
        <v>6607862301</v>
      </c>
      <c r="B3020">
        <v>33</v>
      </c>
      <c r="C3020" t="s">
        <v>963</v>
      </c>
    </row>
    <row r="3021" spans="1:3" hidden="1" x14ac:dyDescent="0.55000000000000004">
      <c r="A3021">
        <v>6607874548</v>
      </c>
      <c r="B3021">
        <v>33</v>
      </c>
      <c r="C3021" t="s">
        <v>964</v>
      </c>
    </row>
    <row r="3022" spans="1:3" hidden="1" x14ac:dyDescent="0.55000000000000004">
      <c r="A3022">
        <v>6608078731</v>
      </c>
      <c r="B3022">
        <v>19</v>
      </c>
      <c r="C3022" t="s">
        <v>947</v>
      </c>
    </row>
    <row r="3023" spans="1:3" hidden="1" x14ac:dyDescent="0.55000000000000004">
      <c r="A3023">
        <v>6608227739</v>
      </c>
      <c r="B3023">
        <v>33</v>
      </c>
      <c r="C3023" t="s">
        <v>965</v>
      </c>
    </row>
    <row r="3024" spans="1:3" hidden="1" x14ac:dyDescent="0.55000000000000004">
      <c r="A3024">
        <v>6608239989</v>
      </c>
      <c r="B3024">
        <v>33</v>
      </c>
      <c r="C3024" t="s">
        <v>966</v>
      </c>
    </row>
    <row r="3025" spans="1:3" hidden="1" x14ac:dyDescent="0.55000000000000004">
      <c r="A3025">
        <v>6608251688</v>
      </c>
      <c r="B3025">
        <v>33</v>
      </c>
      <c r="C3025" t="s">
        <v>967</v>
      </c>
    </row>
    <row r="3026" spans="1:3" hidden="1" x14ac:dyDescent="0.55000000000000004">
      <c r="A3026">
        <v>6608263260</v>
      </c>
      <c r="B3026">
        <v>33</v>
      </c>
      <c r="C3026" t="s">
        <v>968</v>
      </c>
    </row>
    <row r="3027" spans="1:3" hidden="1" x14ac:dyDescent="0.55000000000000004">
      <c r="A3027">
        <v>6608274896</v>
      </c>
      <c r="B3027">
        <v>33</v>
      </c>
      <c r="C3027" t="s">
        <v>969</v>
      </c>
    </row>
    <row r="3028" spans="1:3" hidden="1" x14ac:dyDescent="0.55000000000000004">
      <c r="A3028">
        <v>6608592963</v>
      </c>
      <c r="B3028">
        <v>33</v>
      </c>
      <c r="C3028" t="s">
        <v>970</v>
      </c>
    </row>
    <row r="3029" spans="1:3" hidden="1" x14ac:dyDescent="0.55000000000000004">
      <c r="A3029">
        <v>6608605275</v>
      </c>
      <c r="B3029">
        <v>33</v>
      </c>
      <c r="C3029" t="s">
        <v>971</v>
      </c>
    </row>
    <row r="3030" spans="1:3" hidden="1" x14ac:dyDescent="0.55000000000000004">
      <c r="A3030">
        <v>6608616980</v>
      </c>
      <c r="B3030">
        <v>33</v>
      </c>
      <c r="C3030" t="s">
        <v>972</v>
      </c>
    </row>
    <row r="3031" spans="1:3" hidden="1" x14ac:dyDescent="0.55000000000000004">
      <c r="A3031">
        <v>6608833126</v>
      </c>
      <c r="B3031">
        <v>33</v>
      </c>
      <c r="C3031" t="s">
        <v>973</v>
      </c>
    </row>
    <row r="3032" spans="1:3" hidden="1" x14ac:dyDescent="0.55000000000000004">
      <c r="A3032">
        <v>6630392241</v>
      </c>
      <c r="B3032">
        <v>24</v>
      </c>
      <c r="C3032" t="s">
        <v>49</v>
      </c>
    </row>
    <row r="3033" spans="1:3" x14ac:dyDescent="0.55000000000000004">
      <c r="A3033">
        <v>6630422173</v>
      </c>
      <c r="B3033">
        <v>8</v>
      </c>
      <c r="C3033" t="s">
        <v>49</v>
      </c>
    </row>
    <row r="3034" spans="1:3" hidden="1" x14ac:dyDescent="0.55000000000000004">
      <c r="A3034">
        <v>6630498906</v>
      </c>
      <c r="B3034">
        <v>28</v>
      </c>
      <c r="C3034" t="s">
        <v>49</v>
      </c>
    </row>
    <row r="3035" spans="1:3" x14ac:dyDescent="0.55000000000000004">
      <c r="A3035">
        <v>6630539864</v>
      </c>
      <c r="B3035">
        <v>11</v>
      </c>
      <c r="C3035" t="s">
        <v>49</v>
      </c>
    </row>
    <row r="3036" spans="1:3" hidden="1" x14ac:dyDescent="0.55000000000000004">
      <c r="A3036">
        <v>6630560864</v>
      </c>
      <c r="B3036">
        <v>31</v>
      </c>
      <c r="C3036" t="s">
        <v>49</v>
      </c>
    </row>
    <row r="3037" spans="1:3" x14ac:dyDescent="0.55000000000000004">
      <c r="A3037">
        <v>6630585522</v>
      </c>
      <c r="B3037">
        <v>2</v>
      </c>
      <c r="C3037" t="s">
        <v>49</v>
      </c>
    </row>
    <row r="3038" spans="1:3" x14ac:dyDescent="0.55000000000000004">
      <c r="A3038">
        <v>6630600058</v>
      </c>
      <c r="B3038">
        <v>6</v>
      </c>
      <c r="C3038" t="s">
        <v>49</v>
      </c>
    </row>
    <row r="3039" spans="1:3" hidden="1" x14ac:dyDescent="0.55000000000000004">
      <c r="A3039">
        <v>6630683719</v>
      </c>
      <c r="B3039">
        <v>18</v>
      </c>
      <c r="C3039" t="s">
        <v>49</v>
      </c>
    </row>
    <row r="3040" spans="1:3" x14ac:dyDescent="0.55000000000000004">
      <c r="A3040">
        <v>6630697762</v>
      </c>
      <c r="B3040">
        <v>4</v>
      </c>
      <c r="C3040" t="s">
        <v>49</v>
      </c>
    </row>
    <row r="3041" spans="1:3" x14ac:dyDescent="0.55000000000000004">
      <c r="A3041">
        <v>6630731598</v>
      </c>
      <c r="B3041">
        <v>1</v>
      </c>
      <c r="C3041" t="s">
        <v>49</v>
      </c>
    </row>
    <row r="3042" spans="1:3" hidden="1" x14ac:dyDescent="0.55000000000000004">
      <c r="A3042">
        <v>6630742849</v>
      </c>
      <c r="B3042">
        <v>27</v>
      </c>
      <c r="C3042" t="s">
        <v>49</v>
      </c>
    </row>
    <row r="3043" spans="1:3" x14ac:dyDescent="0.55000000000000004">
      <c r="A3043">
        <v>6630758984</v>
      </c>
      <c r="B3043">
        <v>7</v>
      </c>
      <c r="C3043" t="s">
        <v>49</v>
      </c>
    </row>
    <row r="3044" spans="1:3" x14ac:dyDescent="0.55000000000000004">
      <c r="A3044">
        <v>6630799501</v>
      </c>
      <c r="B3044">
        <v>14</v>
      </c>
      <c r="C3044" t="s">
        <v>49</v>
      </c>
    </row>
    <row r="3045" spans="1:3" hidden="1" x14ac:dyDescent="0.55000000000000004">
      <c r="A3045">
        <v>6630824707</v>
      </c>
      <c r="B3045">
        <v>25</v>
      </c>
      <c r="C3045" t="s">
        <v>49</v>
      </c>
    </row>
    <row r="3046" spans="1:3" hidden="1" x14ac:dyDescent="0.55000000000000004">
      <c r="A3046">
        <v>6630829694</v>
      </c>
      <c r="B3046">
        <v>20</v>
      </c>
      <c r="C3046" t="s">
        <v>49</v>
      </c>
    </row>
    <row r="3047" spans="1:3" x14ac:dyDescent="0.55000000000000004">
      <c r="A3047">
        <v>6630830156</v>
      </c>
      <c r="B3047">
        <v>16</v>
      </c>
      <c r="C3047" t="s">
        <v>49</v>
      </c>
    </row>
    <row r="3048" spans="1:3" x14ac:dyDescent="0.55000000000000004">
      <c r="A3048">
        <v>6630905882</v>
      </c>
      <c r="B3048">
        <v>10</v>
      </c>
      <c r="C3048" t="s">
        <v>49</v>
      </c>
    </row>
    <row r="3049" spans="1:3" x14ac:dyDescent="0.55000000000000004">
      <c r="A3049">
        <v>6630943737</v>
      </c>
      <c r="B3049">
        <v>12</v>
      </c>
      <c r="C3049" t="s">
        <v>49</v>
      </c>
    </row>
    <row r="3050" spans="1:3" hidden="1" x14ac:dyDescent="0.55000000000000004">
      <c r="A3050">
        <v>6630994181</v>
      </c>
      <c r="B3050">
        <v>29</v>
      </c>
      <c r="C3050" t="s">
        <v>49</v>
      </c>
    </row>
    <row r="3051" spans="1:3" hidden="1" x14ac:dyDescent="0.55000000000000004">
      <c r="A3051">
        <v>6631020271</v>
      </c>
      <c r="B3051">
        <v>22</v>
      </c>
      <c r="C3051" t="s">
        <v>49</v>
      </c>
    </row>
    <row r="3052" spans="1:3" hidden="1" x14ac:dyDescent="0.55000000000000004">
      <c r="A3052">
        <v>6631047676</v>
      </c>
      <c r="B3052">
        <v>26</v>
      </c>
      <c r="C3052" t="s">
        <v>49</v>
      </c>
    </row>
    <row r="3053" spans="1:3" x14ac:dyDescent="0.55000000000000004">
      <c r="A3053">
        <v>6631057881</v>
      </c>
      <c r="B3053">
        <v>9</v>
      </c>
      <c r="C3053" t="s">
        <v>49</v>
      </c>
    </row>
    <row r="3054" spans="1:3" x14ac:dyDescent="0.55000000000000004">
      <c r="A3054">
        <v>6631064513</v>
      </c>
      <c r="B3054">
        <v>5</v>
      </c>
      <c r="C3054" t="s">
        <v>49</v>
      </c>
    </row>
    <row r="3055" spans="1:3" x14ac:dyDescent="0.55000000000000004">
      <c r="A3055">
        <v>6631166265</v>
      </c>
      <c r="B3055">
        <v>17</v>
      </c>
      <c r="C3055" t="s">
        <v>49</v>
      </c>
    </row>
    <row r="3056" spans="1:3" x14ac:dyDescent="0.55000000000000004">
      <c r="A3056">
        <v>6631233274</v>
      </c>
      <c r="B3056">
        <v>13</v>
      </c>
      <c r="C3056" t="s">
        <v>49</v>
      </c>
    </row>
    <row r="3057" spans="1:3" x14ac:dyDescent="0.55000000000000004">
      <c r="A3057">
        <v>6631248742</v>
      </c>
      <c r="B3057">
        <v>3</v>
      </c>
      <c r="C3057" t="s">
        <v>49</v>
      </c>
    </row>
    <row r="3058" spans="1:3" hidden="1" x14ac:dyDescent="0.55000000000000004">
      <c r="A3058">
        <v>6631263886</v>
      </c>
      <c r="B3058">
        <v>21</v>
      </c>
      <c r="C3058" t="s">
        <v>49</v>
      </c>
    </row>
    <row r="3059" spans="1:3" hidden="1" x14ac:dyDescent="0.55000000000000004">
      <c r="A3059">
        <v>6631302440</v>
      </c>
      <c r="B3059">
        <v>23</v>
      </c>
      <c r="C3059" t="s">
        <v>49</v>
      </c>
    </row>
    <row r="3060" spans="1:3" hidden="1" x14ac:dyDescent="0.55000000000000004">
      <c r="A3060">
        <v>6631334925</v>
      </c>
      <c r="B3060">
        <v>32</v>
      </c>
      <c r="C3060" t="s">
        <v>49</v>
      </c>
    </row>
    <row r="3061" spans="1:3" hidden="1" x14ac:dyDescent="0.55000000000000004">
      <c r="A3061">
        <v>6632601325</v>
      </c>
      <c r="B3061">
        <v>30</v>
      </c>
      <c r="C3061" t="s">
        <v>49</v>
      </c>
    </row>
    <row r="3062" spans="1:3" x14ac:dyDescent="0.55000000000000004">
      <c r="A3062">
        <v>6632811953</v>
      </c>
      <c r="B3062">
        <v>15</v>
      </c>
      <c r="C3062" t="s">
        <v>49</v>
      </c>
    </row>
    <row r="3063" spans="1:3" hidden="1" x14ac:dyDescent="0.55000000000000004">
      <c r="A3063">
        <v>6633076318</v>
      </c>
      <c r="B3063">
        <v>19</v>
      </c>
      <c r="C3063" t="s">
        <v>49</v>
      </c>
    </row>
    <row r="3064" spans="1:3" hidden="1" x14ac:dyDescent="0.55000000000000004">
      <c r="A3064">
        <v>6900360994</v>
      </c>
      <c r="B3064">
        <v>24</v>
      </c>
      <c r="C3064" t="s">
        <v>0</v>
      </c>
    </row>
    <row r="3065" spans="1:3" x14ac:dyDescent="0.55000000000000004">
      <c r="A3065">
        <v>6900393957</v>
      </c>
      <c r="B3065">
        <v>8</v>
      </c>
      <c r="C3065" t="s">
        <v>0</v>
      </c>
    </row>
    <row r="3066" spans="1:3" hidden="1" x14ac:dyDescent="0.55000000000000004">
      <c r="A3066">
        <v>6900395424</v>
      </c>
      <c r="B3066">
        <v>24</v>
      </c>
      <c r="C3066" t="s">
        <v>974</v>
      </c>
    </row>
    <row r="3067" spans="1:3" x14ac:dyDescent="0.55000000000000004">
      <c r="A3067">
        <v>6900427988</v>
      </c>
      <c r="B3067">
        <v>8</v>
      </c>
      <c r="C3067" t="s">
        <v>975</v>
      </c>
    </row>
    <row r="3068" spans="1:3" hidden="1" x14ac:dyDescent="0.55000000000000004">
      <c r="A3068">
        <v>6900467698</v>
      </c>
      <c r="B3068">
        <v>28</v>
      </c>
      <c r="C3068" t="s">
        <v>0</v>
      </c>
    </row>
    <row r="3069" spans="1:3" hidden="1" x14ac:dyDescent="0.55000000000000004">
      <c r="A3069">
        <v>6900502119</v>
      </c>
      <c r="B3069">
        <v>28</v>
      </c>
      <c r="C3069" t="s">
        <v>976</v>
      </c>
    </row>
    <row r="3070" spans="1:3" x14ac:dyDescent="0.55000000000000004">
      <c r="A3070">
        <v>6900510664</v>
      </c>
      <c r="B3070">
        <v>11</v>
      </c>
      <c r="C3070" t="s">
        <v>0</v>
      </c>
    </row>
    <row r="3071" spans="1:3" hidden="1" x14ac:dyDescent="0.55000000000000004">
      <c r="A3071">
        <v>6900529656</v>
      </c>
      <c r="B3071">
        <v>31</v>
      </c>
      <c r="C3071" t="s">
        <v>0</v>
      </c>
    </row>
    <row r="3072" spans="1:3" x14ac:dyDescent="0.55000000000000004">
      <c r="A3072">
        <v>6900545548</v>
      </c>
      <c r="B3072">
        <v>11</v>
      </c>
      <c r="C3072" t="s">
        <v>977</v>
      </c>
    </row>
    <row r="3073" spans="1:3" x14ac:dyDescent="0.55000000000000004">
      <c r="A3073">
        <v>6900557843</v>
      </c>
      <c r="B3073">
        <v>2</v>
      </c>
      <c r="C3073" t="s">
        <v>0</v>
      </c>
    </row>
    <row r="3074" spans="1:3" hidden="1" x14ac:dyDescent="0.55000000000000004">
      <c r="A3074">
        <v>6900564829</v>
      </c>
      <c r="B3074">
        <v>31</v>
      </c>
      <c r="C3074" t="s">
        <v>978</v>
      </c>
    </row>
    <row r="3075" spans="1:3" x14ac:dyDescent="0.55000000000000004">
      <c r="A3075">
        <v>6900572552</v>
      </c>
      <c r="B3075">
        <v>6</v>
      </c>
      <c r="C3075" t="s">
        <v>0</v>
      </c>
    </row>
    <row r="3076" spans="1:3" x14ac:dyDescent="0.55000000000000004">
      <c r="A3076">
        <v>6900591825</v>
      </c>
      <c r="B3076">
        <v>2</v>
      </c>
      <c r="C3076" t="s">
        <v>979</v>
      </c>
    </row>
    <row r="3077" spans="1:3" x14ac:dyDescent="0.55000000000000004">
      <c r="A3077">
        <v>6900606706</v>
      </c>
      <c r="B3077">
        <v>6</v>
      </c>
      <c r="C3077" t="s">
        <v>980</v>
      </c>
    </row>
    <row r="3078" spans="1:3" hidden="1" x14ac:dyDescent="0.55000000000000004">
      <c r="A3078">
        <v>6900652471</v>
      </c>
      <c r="B3078">
        <v>18</v>
      </c>
      <c r="C3078" t="s">
        <v>0</v>
      </c>
    </row>
    <row r="3079" spans="1:3" x14ac:dyDescent="0.55000000000000004">
      <c r="A3079">
        <v>6900668927</v>
      </c>
      <c r="B3079">
        <v>4</v>
      </c>
      <c r="C3079" t="s">
        <v>0</v>
      </c>
    </row>
    <row r="3080" spans="1:3" hidden="1" x14ac:dyDescent="0.55000000000000004">
      <c r="A3080">
        <v>6900686769</v>
      </c>
      <c r="B3080">
        <v>18</v>
      </c>
      <c r="C3080" t="s">
        <v>981</v>
      </c>
    </row>
    <row r="3081" spans="1:3" x14ac:dyDescent="0.55000000000000004">
      <c r="A3081">
        <v>6900702223</v>
      </c>
      <c r="B3081">
        <v>1</v>
      </c>
      <c r="C3081" t="s">
        <v>0</v>
      </c>
    </row>
    <row r="3082" spans="1:3" x14ac:dyDescent="0.55000000000000004">
      <c r="A3082">
        <v>6900703369</v>
      </c>
      <c r="B3082">
        <v>4</v>
      </c>
      <c r="C3082" t="s">
        <v>982</v>
      </c>
    </row>
    <row r="3083" spans="1:3" hidden="1" x14ac:dyDescent="0.55000000000000004">
      <c r="A3083">
        <v>6900711636</v>
      </c>
      <c r="B3083">
        <v>27</v>
      </c>
      <c r="C3083" t="s">
        <v>0</v>
      </c>
    </row>
    <row r="3084" spans="1:3" x14ac:dyDescent="0.55000000000000004">
      <c r="A3084">
        <v>6900724128</v>
      </c>
      <c r="B3084">
        <v>7</v>
      </c>
      <c r="C3084" t="s">
        <v>0</v>
      </c>
    </row>
    <row r="3085" spans="1:3" x14ac:dyDescent="0.55000000000000004">
      <c r="A3085">
        <v>6900736213</v>
      </c>
      <c r="B3085">
        <v>1</v>
      </c>
      <c r="C3085" t="s">
        <v>983</v>
      </c>
    </row>
    <row r="3086" spans="1:3" hidden="1" x14ac:dyDescent="0.55000000000000004">
      <c r="A3086">
        <v>6900746126</v>
      </c>
      <c r="B3086">
        <v>27</v>
      </c>
      <c r="C3086" t="s">
        <v>984</v>
      </c>
    </row>
    <row r="3087" spans="1:3" x14ac:dyDescent="0.55000000000000004">
      <c r="A3087">
        <v>6900759157</v>
      </c>
      <c r="B3087">
        <v>7</v>
      </c>
      <c r="C3087" t="s">
        <v>985</v>
      </c>
    </row>
    <row r="3088" spans="1:3" x14ac:dyDescent="0.55000000000000004">
      <c r="A3088">
        <v>6900771285</v>
      </c>
      <c r="B3088">
        <v>14</v>
      </c>
      <c r="C3088" t="s">
        <v>0</v>
      </c>
    </row>
    <row r="3089" spans="1:3" hidden="1" x14ac:dyDescent="0.55000000000000004">
      <c r="A3089">
        <v>6900793460</v>
      </c>
      <c r="B3089">
        <v>25</v>
      </c>
      <c r="C3089" t="s">
        <v>0</v>
      </c>
    </row>
    <row r="3090" spans="1:3" hidden="1" x14ac:dyDescent="0.55000000000000004">
      <c r="A3090">
        <v>6900798447</v>
      </c>
      <c r="B3090">
        <v>20</v>
      </c>
      <c r="C3090" t="s">
        <v>0</v>
      </c>
    </row>
    <row r="3091" spans="1:3" x14ac:dyDescent="0.55000000000000004">
      <c r="A3091">
        <v>6900798909</v>
      </c>
      <c r="B3091">
        <v>16</v>
      </c>
      <c r="C3091" t="s">
        <v>0</v>
      </c>
    </row>
    <row r="3092" spans="1:3" x14ac:dyDescent="0.55000000000000004">
      <c r="A3092">
        <v>6900805337</v>
      </c>
      <c r="B3092">
        <v>14</v>
      </c>
      <c r="C3092" t="s">
        <v>986</v>
      </c>
    </row>
    <row r="3093" spans="1:3" hidden="1" x14ac:dyDescent="0.55000000000000004">
      <c r="A3093">
        <v>6900827509</v>
      </c>
      <c r="B3093">
        <v>25</v>
      </c>
      <c r="C3093" t="s">
        <v>987</v>
      </c>
    </row>
    <row r="3094" spans="1:3" hidden="1" x14ac:dyDescent="0.55000000000000004">
      <c r="A3094">
        <v>6900831815</v>
      </c>
      <c r="B3094">
        <v>20</v>
      </c>
      <c r="C3094" t="s">
        <v>988</v>
      </c>
    </row>
    <row r="3095" spans="1:3" x14ac:dyDescent="0.55000000000000004">
      <c r="A3095">
        <v>6900833064</v>
      </c>
      <c r="B3095">
        <v>16</v>
      </c>
      <c r="C3095" t="s">
        <v>989</v>
      </c>
    </row>
    <row r="3096" spans="1:3" x14ac:dyDescent="0.55000000000000004">
      <c r="A3096">
        <v>6900877031</v>
      </c>
      <c r="B3096">
        <v>10</v>
      </c>
      <c r="C3096" t="s">
        <v>0</v>
      </c>
    </row>
    <row r="3097" spans="1:3" x14ac:dyDescent="0.55000000000000004">
      <c r="A3097">
        <v>6900911469</v>
      </c>
      <c r="B3097">
        <v>10</v>
      </c>
      <c r="C3097" t="s">
        <v>990</v>
      </c>
    </row>
    <row r="3098" spans="1:3" x14ac:dyDescent="0.55000000000000004">
      <c r="A3098">
        <v>6900916089</v>
      </c>
      <c r="B3098">
        <v>12</v>
      </c>
      <c r="C3098" t="s">
        <v>0</v>
      </c>
    </row>
    <row r="3099" spans="1:3" x14ac:dyDescent="0.55000000000000004">
      <c r="A3099">
        <v>6900950172</v>
      </c>
      <c r="B3099">
        <v>12</v>
      </c>
      <c r="C3099" t="s">
        <v>991</v>
      </c>
    </row>
    <row r="3100" spans="1:3" hidden="1" x14ac:dyDescent="0.55000000000000004">
      <c r="A3100">
        <v>6900962934</v>
      </c>
      <c r="B3100">
        <v>29</v>
      </c>
      <c r="C3100" t="s">
        <v>0</v>
      </c>
    </row>
    <row r="3101" spans="1:3" hidden="1" x14ac:dyDescent="0.55000000000000004">
      <c r="A3101">
        <v>6900989063</v>
      </c>
      <c r="B3101">
        <v>22</v>
      </c>
      <c r="C3101" t="s">
        <v>0</v>
      </c>
    </row>
    <row r="3102" spans="1:3" hidden="1" x14ac:dyDescent="0.55000000000000004">
      <c r="A3102">
        <v>6900997554</v>
      </c>
      <c r="B3102">
        <v>29</v>
      </c>
      <c r="C3102" t="s">
        <v>992</v>
      </c>
    </row>
    <row r="3103" spans="1:3" hidden="1" x14ac:dyDescent="0.55000000000000004">
      <c r="A3103">
        <v>6901016429</v>
      </c>
      <c r="B3103">
        <v>26</v>
      </c>
      <c r="C3103" t="s">
        <v>0</v>
      </c>
    </row>
    <row r="3104" spans="1:3" hidden="1" x14ac:dyDescent="0.55000000000000004">
      <c r="A3104">
        <v>6901022624</v>
      </c>
      <c r="B3104">
        <v>22</v>
      </c>
      <c r="C3104" t="s">
        <v>993</v>
      </c>
    </row>
    <row r="3105" spans="1:3" x14ac:dyDescent="0.55000000000000004">
      <c r="A3105">
        <v>6901028504</v>
      </c>
      <c r="B3105">
        <v>9</v>
      </c>
      <c r="C3105" t="s">
        <v>0</v>
      </c>
    </row>
    <row r="3106" spans="1:3" x14ac:dyDescent="0.55000000000000004">
      <c r="A3106">
        <v>6901036820</v>
      </c>
      <c r="B3106">
        <v>5</v>
      </c>
      <c r="C3106" t="s">
        <v>0</v>
      </c>
    </row>
    <row r="3107" spans="1:3" hidden="1" x14ac:dyDescent="0.55000000000000004">
      <c r="A3107">
        <v>6901050860</v>
      </c>
      <c r="B3107">
        <v>26</v>
      </c>
      <c r="C3107" t="s">
        <v>994</v>
      </c>
    </row>
    <row r="3108" spans="1:3" x14ac:dyDescent="0.55000000000000004">
      <c r="A3108">
        <v>6901063405</v>
      </c>
      <c r="B3108">
        <v>9</v>
      </c>
      <c r="C3108" t="s">
        <v>995</v>
      </c>
    </row>
    <row r="3109" spans="1:3" x14ac:dyDescent="0.55000000000000004">
      <c r="A3109">
        <v>6901070908</v>
      </c>
      <c r="B3109">
        <v>5</v>
      </c>
      <c r="C3109" t="s">
        <v>996</v>
      </c>
    </row>
    <row r="3110" spans="1:3" x14ac:dyDescent="0.55000000000000004">
      <c r="A3110">
        <v>6901135055</v>
      </c>
      <c r="B3110">
        <v>17</v>
      </c>
      <c r="C3110" t="s">
        <v>0</v>
      </c>
    </row>
    <row r="3111" spans="1:3" x14ac:dyDescent="0.55000000000000004">
      <c r="A3111">
        <v>6901169567</v>
      </c>
      <c r="B3111">
        <v>17</v>
      </c>
      <c r="C3111" t="s">
        <v>997</v>
      </c>
    </row>
    <row r="3112" spans="1:3" x14ac:dyDescent="0.55000000000000004">
      <c r="A3112">
        <v>6901205875</v>
      </c>
      <c r="B3112">
        <v>13</v>
      </c>
      <c r="C3112" t="s">
        <v>0</v>
      </c>
    </row>
    <row r="3113" spans="1:3" x14ac:dyDescent="0.55000000000000004">
      <c r="A3113">
        <v>6901221208</v>
      </c>
      <c r="B3113">
        <v>3</v>
      </c>
      <c r="C3113" t="s">
        <v>0</v>
      </c>
    </row>
    <row r="3114" spans="1:3" hidden="1" x14ac:dyDescent="0.55000000000000004">
      <c r="A3114">
        <v>6901232676</v>
      </c>
      <c r="B3114">
        <v>21</v>
      </c>
      <c r="C3114" t="s">
        <v>0</v>
      </c>
    </row>
    <row r="3115" spans="1:3" x14ac:dyDescent="0.55000000000000004">
      <c r="A3115">
        <v>6901239941</v>
      </c>
      <c r="B3115">
        <v>13</v>
      </c>
      <c r="C3115" t="s">
        <v>998</v>
      </c>
    </row>
    <row r="3116" spans="1:3" x14ac:dyDescent="0.55000000000000004">
      <c r="A3116">
        <v>6901256593</v>
      </c>
      <c r="B3116">
        <v>3</v>
      </c>
      <c r="C3116" t="s">
        <v>999</v>
      </c>
    </row>
    <row r="3117" spans="1:3" hidden="1" x14ac:dyDescent="0.55000000000000004">
      <c r="A3117">
        <v>6901266121</v>
      </c>
      <c r="B3117">
        <v>21</v>
      </c>
      <c r="C3117" t="s">
        <v>1000</v>
      </c>
    </row>
    <row r="3118" spans="1:3" hidden="1" x14ac:dyDescent="0.55000000000000004">
      <c r="A3118">
        <v>6901271232</v>
      </c>
      <c r="B3118">
        <v>23</v>
      </c>
      <c r="C3118" t="s">
        <v>0</v>
      </c>
    </row>
    <row r="3119" spans="1:3" hidden="1" x14ac:dyDescent="0.55000000000000004">
      <c r="A3119">
        <v>6901303678</v>
      </c>
      <c r="B3119">
        <v>32</v>
      </c>
      <c r="C3119" t="s">
        <v>0</v>
      </c>
    </row>
    <row r="3120" spans="1:3" hidden="1" x14ac:dyDescent="0.55000000000000004">
      <c r="A3120">
        <v>6901304614</v>
      </c>
      <c r="B3120">
        <v>23</v>
      </c>
      <c r="C3120" t="s">
        <v>1001</v>
      </c>
    </row>
    <row r="3121" spans="1:3" hidden="1" x14ac:dyDescent="0.55000000000000004">
      <c r="A3121">
        <v>6901338545</v>
      </c>
      <c r="B3121">
        <v>32</v>
      </c>
      <c r="C3121" t="s">
        <v>1002</v>
      </c>
    </row>
    <row r="3122" spans="1:3" hidden="1" x14ac:dyDescent="0.55000000000000004">
      <c r="A3122">
        <v>6902570117</v>
      </c>
      <c r="B3122">
        <v>30</v>
      </c>
      <c r="C3122" t="s">
        <v>0</v>
      </c>
    </row>
    <row r="3123" spans="1:3" hidden="1" x14ac:dyDescent="0.55000000000000004">
      <c r="A3123">
        <v>6902604556</v>
      </c>
      <c r="B3123">
        <v>30</v>
      </c>
      <c r="C3123" t="s">
        <v>1003</v>
      </c>
    </row>
    <row r="3124" spans="1:3" x14ac:dyDescent="0.55000000000000004">
      <c r="A3124">
        <v>6902783957</v>
      </c>
      <c r="B3124">
        <v>15</v>
      </c>
      <c r="C3124" t="s">
        <v>0</v>
      </c>
    </row>
    <row r="3125" spans="1:3" x14ac:dyDescent="0.55000000000000004">
      <c r="A3125">
        <v>6902818933</v>
      </c>
      <c r="B3125">
        <v>15</v>
      </c>
      <c r="C3125" t="s">
        <v>1004</v>
      </c>
    </row>
    <row r="3126" spans="1:3" hidden="1" x14ac:dyDescent="0.55000000000000004">
      <c r="A3126">
        <v>6903045059</v>
      </c>
      <c r="B3126">
        <v>19</v>
      </c>
      <c r="C3126" t="s">
        <v>0</v>
      </c>
    </row>
    <row r="3127" spans="1:3" hidden="1" x14ac:dyDescent="0.55000000000000004">
      <c r="A3127">
        <v>6903080003</v>
      </c>
      <c r="B3127">
        <v>19</v>
      </c>
      <c r="C3127" t="s">
        <v>1005</v>
      </c>
    </row>
    <row r="3128" spans="1:3" hidden="1" x14ac:dyDescent="0.55000000000000004">
      <c r="A3128">
        <v>6905362321</v>
      </c>
      <c r="B3128">
        <v>24</v>
      </c>
      <c r="C3128" t="s">
        <v>1006</v>
      </c>
    </row>
    <row r="3129" spans="1:3" x14ac:dyDescent="0.55000000000000004">
      <c r="A3129">
        <v>6905392250</v>
      </c>
      <c r="B3129">
        <v>8</v>
      </c>
      <c r="C3129" t="s">
        <v>1006</v>
      </c>
    </row>
    <row r="3130" spans="1:3" hidden="1" x14ac:dyDescent="0.55000000000000004">
      <c r="A3130">
        <v>6905469031</v>
      </c>
      <c r="B3130">
        <v>28</v>
      </c>
      <c r="C3130" t="s">
        <v>1006</v>
      </c>
    </row>
    <row r="3131" spans="1:3" x14ac:dyDescent="0.55000000000000004">
      <c r="A3131">
        <v>6905509941</v>
      </c>
      <c r="B3131">
        <v>11</v>
      </c>
      <c r="C3131" t="s">
        <v>1006</v>
      </c>
    </row>
    <row r="3132" spans="1:3" hidden="1" x14ac:dyDescent="0.55000000000000004">
      <c r="A3132">
        <v>6905530944</v>
      </c>
      <c r="B3132">
        <v>31</v>
      </c>
      <c r="C3132" t="s">
        <v>1006</v>
      </c>
    </row>
    <row r="3133" spans="1:3" hidden="1" x14ac:dyDescent="0.55000000000000004">
      <c r="A3133">
        <v>6905553865</v>
      </c>
      <c r="B3133">
        <v>33</v>
      </c>
      <c r="C3133" t="s">
        <v>1007</v>
      </c>
    </row>
    <row r="3134" spans="1:3" x14ac:dyDescent="0.55000000000000004">
      <c r="A3134">
        <v>6905555601</v>
      </c>
      <c r="B3134">
        <v>2</v>
      </c>
      <c r="C3134" t="s">
        <v>1006</v>
      </c>
    </row>
    <row r="3135" spans="1:3" x14ac:dyDescent="0.55000000000000004">
      <c r="A3135">
        <v>6905570137</v>
      </c>
      <c r="B3135">
        <v>6</v>
      </c>
      <c r="C3135" t="s">
        <v>1006</v>
      </c>
    </row>
    <row r="3136" spans="1:3" hidden="1" x14ac:dyDescent="0.55000000000000004">
      <c r="A3136">
        <v>6905653797</v>
      </c>
      <c r="B3136">
        <v>18</v>
      </c>
      <c r="C3136" t="s">
        <v>1006</v>
      </c>
    </row>
    <row r="3137" spans="1:3" x14ac:dyDescent="0.55000000000000004">
      <c r="A3137">
        <v>6905667839</v>
      </c>
      <c r="B3137">
        <v>4</v>
      </c>
      <c r="C3137" t="s">
        <v>1006</v>
      </c>
    </row>
    <row r="3138" spans="1:3" x14ac:dyDescent="0.55000000000000004">
      <c r="A3138">
        <v>6905701677</v>
      </c>
      <c r="B3138">
        <v>1</v>
      </c>
      <c r="C3138" t="s">
        <v>1006</v>
      </c>
    </row>
    <row r="3139" spans="1:3" hidden="1" x14ac:dyDescent="0.55000000000000004">
      <c r="A3139">
        <v>6905715223</v>
      </c>
      <c r="B3139">
        <v>27</v>
      </c>
      <c r="C3139" t="s">
        <v>1006</v>
      </c>
    </row>
    <row r="3140" spans="1:3" x14ac:dyDescent="0.55000000000000004">
      <c r="A3140">
        <v>6905734181</v>
      </c>
      <c r="B3140">
        <v>7</v>
      </c>
      <c r="C3140" t="s">
        <v>1006</v>
      </c>
    </row>
    <row r="3141" spans="1:3" x14ac:dyDescent="0.55000000000000004">
      <c r="A3141">
        <v>6905769578</v>
      </c>
      <c r="B3141">
        <v>14</v>
      </c>
      <c r="C3141" t="s">
        <v>1006</v>
      </c>
    </row>
    <row r="3142" spans="1:3" hidden="1" x14ac:dyDescent="0.55000000000000004">
      <c r="A3142">
        <v>6905794404</v>
      </c>
      <c r="B3142">
        <v>33</v>
      </c>
      <c r="C3142" t="s">
        <v>1008</v>
      </c>
    </row>
    <row r="3143" spans="1:3" hidden="1" x14ac:dyDescent="0.55000000000000004">
      <c r="A3143">
        <v>6905794787</v>
      </c>
      <c r="B3143">
        <v>25</v>
      </c>
      <c r="C3143" t="s">
        <v>1006</v>
      </c>
    </row>
    <row r="3144" spans="1:3" hidden="1" x14ac:dyDescent="0.55000000000000004">
      <c r="A3144">
        <v>6905799774</v>
      </c>
      <c r="B3144">
        <v>20</v>
      </c>
      <c r="C3144" t="s">
        <v>1006</v>
      </c>
    </row>
    <row r="3145" spans="1:3" x14ac:dyDescent="0.55000000000000004">
      <c r="A3145">
        <v>6905800236</v>
      </c>
      <c r="B3145">
        <v>16</v>
      </c>
      <c r="C3145" t="s">
        <v>1006</v>
      </c>
    </row>
    <row r="3146" spans="1:3" hidden="1" x14ac:dyDescent="0.55000000000000004">
      <c r="A3146">
        <v>6905805535</v>
      </c>
      <c r="B3146">
        <v>33</v>
      </c>
      <c r="C3146" t="s">
        <v>1009</v>
      </c>
    </row>
    <row r="3147" spans="1:3" x14ac:dyDescent="0.55000000000000004">
      <c r="A3147">
        <v>6905875961</v>
      </c>
      <c r="B3147">
        <v>10</v>
      </c>
      <c r="C3147" t="s">
        <v>1006</v>
      </c>
    </row>
    <row r="3148" spans="1:3" x14ac:dyDescent="0.55000000000000004">
      <c r="A3148">
        <v>6905913816</v>
      </c>
      <c r="B3148">
        <v>12</v>
      </c>
      <c r="C3148" t="s">
        <v>1006</v>
      </c>
    </row>
    <row r="3149" spans="1:3" hidden="1" x14ac:dyDescent="0.55000000000000004">
      <c r="A3149">
        <v>6905964307</v>
      </c>
      <c r="B3149">
        <v>29</v>
      </c>
      <c r="C3149" t="s">
        <v>1006</v>
      </c>
    </row>
    <row r="3150" spans="1:3" hidden="1" x14ac:dyDescent="0.55000000000000004">
      <c r="A3150">
        <v>6905990351</v>
      </c>
      <c r="B3150">
        <v>22</v>
      </c>
      <c r="C3150" t="s">
        <v>1006</v>
      </c>
    </row>
    <row r="3151" spans="1:3" hidden="1" x14ac:dyDescent="0.55000000000000004">
      <c r="A3151">
        <v>6906017756</v>
      </c>
      <c r="B3151">
        <v>26</v>
      </c>
      <c r="C3151" t="s">
        <v>1006</v>
      </c>
    </row>
    <row r="3152" spans="1:3" x14ac:dyDescent="0.55000000000000004">
      <c r="A3152">
        <v>6906027958</v>
      </c>
      <c r="B3152">
        <v>9</v>
      </c>
      <c r="C3152" t="s">
        <v>1006</v>
      </c>
    </row>
    <row r="3153" spans="1:3" x14ac:dyDescent="0.55000000000000004">
      <c r="A3153">
        <v>6906034591</v>
      </c>
      <c r="B3153">
        <v>5</v>
      </c>
      <c r="C3153" t="s">
        <v>1006</v>
      </c>
    </row>
    <row r="3154" spans="1:3" x14ac:dyDescent="0.55000000000000004">
      <c r="A3154">
        <v>6906136343</v>
      </c>
      <c r="B3154">
        <v>17</v>
      </c>
      <c r="C3154" t="s">
        <v>1006</v>
      </c>
    </row>
    <row r="3155" spans="1:3" hidden="1" x14ac:dyDescent="0.55000000000000004">
      <c r="A3155">
        <v>6906187398</v>
      </c>
      <c r="B3155">
        <v>33</v>
      </c>
      <c r="C3155" t="s">
        <v>1010</v>
      </c>
    </row>
    <row r="3156" spans="1:3" x14ac:dyDescent="0.55000000000000004">
      <c r="A3156">
        <v>6906203353</v>
      </c>
      <c r="B3156">
        <v>13</v>
      </c>
      <c r="C3156" t="s">
        <v>1006</v>
      </c>
    </row>
    <row r="3157" spans="1:3" x14ac:dyDescent="0.55000000000000004">
      <c r="A3157">
        <v>6906218820</v>
      </c>
      <c r="B3157">
        <v>3</v>
      </c>
      <c r="C3157" t="s">
        <v>1006</v>
      </c>
    </row>
    <row r="3158" spans="1:3" hidden="1" x14ac:dyDescent="0.55000000000000004">
      <c r="A3158">
        <v>6906233964</v>
      </c>
      <c r="B3158">
        <v>21</v>
      </c>
      <c r="C3158" t="s">
        <v>1006</v>
      </c>
    </row>
    <row r="3159" spans="1:3" hidden="1" x14ac:dyDescent="0.55000000000000004">
      <c r="A3159">
        <v>6906272520</v>
      </c>
      <c r="B3159">
        <v>23</v>
      </c>
      <c r="C3159" t="s">
        <v>1006</v>
      </c>
    </row>
    <row r="3160" spans="1:3" hidden="1" x14ac:dyDescent="0.55000000000000004">
      <c r="A3160">
        <v>6906301546</v>
      </c>
      <c r="B3160">
        <v>33</v>
      </c>
      <c r="C3160" t="s">
        <v>1011</v>
      </c>
    </row>
    <row r="3161" spans="1:3" hidden="1" x14ac:dyDescent="0.55000000000000004">
      <c r="A3161">
        <v>6906305005</v>
      </c>
      <c r="B3161">
        <v>32</v>
      </c>
      <c r="C3161" t="s">
        <v>1006</v>
      </c>
    </row>
    <row r="3162" spans="1:3" hidden="1" x14ac:dyDescent="0.55000000000000004">
      <c r="A3162">
        <v>6906417916</v>
      </c>
      <c r="B3162">
        <v>33</v>
      </c>
      <c r="C3162" t="s">
        <v>1012</v>
      </c>
    </row>
    <row r="3163" spans="1:3" hidden="1" x14ac:dyDescent="0.55000000000000004">
      <c r="A3163">
        <v>6906783253</v>
      </c>
      <c r="B3163">
        <v>33</v>
      </c>
      <c r="C3163" t="s">
        <v>1013</v>
      </c>
    </row>
    <row r="3164" spans="1:3" hidden="1" x14ac:dyDescent="0.55000000000000004">
      <c r="A3164">
        <v>6907523770</v>
      </c>
      <c r="B3164">
        <v>33</v>
      </c>
      <c r="C3164" t="s">
        <v>1014</v>
      </c>
    </row>
    <row r="3165" spans="1:3" hidden="1" x14ac:dyDescent="0.55000000000000004">
      <c r="A3165">
        <v>6907534643</v>
      </c>
      <c r="B3165">
        <v>33</v>
      </c>
      <c r="C3165" t="s">
        <v>1015</v>
      </c>
    </row>
    <row r="3166" spans="1:3" hidden="1" x14ac:dyDescent="0.55000000000000004">
      <c r="A3166">
        <v>6907547162</v>
      </c>
      <c r="B3166">
        <v>33</v>
      </c>
      <c r="C3166" t="s">
        <v>1016</v>
      </c>
    </row>
    <row r="3167" spans="1:3" hidden="1" x14ac:dyDescent="0.55000000000000004">
      <c r="A3167">
        <v>6907558767</v>
      </c>
      <c r="B3167">
        <v>33</v>
      </c>
      <c r="C3167" t="s">
        <v>1017</v>
      </c>
    </row>
    <row r="3168" spans="1:3" hidden="1" x14ac:dyDescent="0.55000000000000004">
      <c r="A3168">
        <v>6907571405</v>
      </c>
      <c r="B3168">
        <v>30</v>
      </c>
      <c r="C3168" t="s">
        <v>1006</v>
      </c>
    </row>
    <row r="3169" spans="1:3" hidden="1" x14ac:dyDescent="0.55000000000000004">
      <c r="A3169">
        <v>6907576503</v>
      </c>
      <c r="B3169">
        <v>33</v>
      </c>
      <c r="C3169" t="s">
        <v>1018</v>
      </c>
    </row>
    <row r="3170" spans="1:3" hidden="1" x14ac:dyDescent="0.55000000000000004">
      <c r="A3170">
        <v>6907763794</v>
      </c>
      <c r="B3170">
        <v>33</v>
      </c>
      <c r="C3170" t="s">
        <v>1019</v>
      </c>
    </row>
    <row r="3171" spans="1:3" x14ac:dyDescent="0.55000000000000004">
      <c r="A3171">
        <v>6907782076</v>
      </c>
      <c r="B3171">
        <v>15</v>
      </c>
      <c r="C3171" t="s">
        <v>1006</v>
      </c>
    </row>
    <row r="3172" spans="1:3" hidden="1" x14ac:dyDescent="0.55000000000000004">
      <c r="A3172">
        <v>6907900089</v>
      </c>
      <c r="B3172">
        <v>33</v>
      </c>
      <c r="C3172" t="s">
        <v>1020</v>
      </c>
    </row>
    <row r="3173" spans="1:3" hidden="1" x14ac:dyDescent="0.55000000000000004">
      <c r="A3173">
        <v>6908004315</v>
      </c>
      <c r="B3173">
        <v>33</v>
      </c>
      <c r="C3173" t="s">
        <v>1021</v>
      </c>
    </row>
    <row r="3174" spans="1:3" hidden="1" x14ac:dyDescent="0.55000000000000004">
      <c r="A3174">
        <v>6908046350</v>
      </c>
      <c r="B3174">
        <v>19</v>
      </c>
      <c r="C3174" t="s">
        <v>1006</v>
      </c>
    </row>
    <row r="3175" spans="1:3" hidden="1" x14ac:dyDescent="0.55000000000000004">
      <c r="A3175">
        <v>6908890573</v>
      </c>
      <c r="B3175">
        <v>33</v>
      </c>
      <c r="C3175" t="s">
        <v>1022</v>
      </c>
    </row>
    <row r="3176" spans="1:3" hidden="1" x14ac:dyDescent="0.55000000000000004">
      <c r="A3176">
        <v>6908905008</v>
      </c>
      <c r="B3176">
        <v>33</v>
      </c>
      <c r="C3176" t="s">
        <v>1023</v>
      </c>
    </row>
    <row r="3177" spans="1:3" hidden="1" x14ac:dyDescent="0.55000000000000004">
      <c r="A3177">
        <v>6908914510</v>
      </c>
      <c r="B3177">
        <v>33</v>
      </c>
      <c r="C3177" t="s">
        <v>1024</v>
      </c>
    </row>
    <row r="3178" spans="1:3" hidden="1" x14ac:dyDescent="0.55000000000000004">
      <c r="A3178">
        <v>6908926140</v>
      </c>
      <c r="B3178">
        <v>33</v>
      </c>
      <c r="C3178" t="s">
        <v>1025</v>
      </c>
    </row>
    <row r="3179" spans="1:3" hidden="1" x14ac:dyDescent="0.55000000000000004">
      <c r="A3179">
        <v>6908937752</v>
      </c>
      <c r="B3179">
        <v>33</v>
      </c>
      <c r="C3179" t="s">
        <v>1026</v>
      </c>
    </row>
    <row r="3180" spans="1:3" hidden="1" x14ac:dyDescent="0.55000000000000004">
      <c r="A3180">
        <v>6908949342</v>
      </c>
      <c r="B3180">
        <v>33</v>
      </c>
      <c r="C3180" t="s">
        <v>1027</v>
      </c>
    </row>
    <row r="3181" spans="1:3" hidden="1" x14ac:dyDescent="0.55000000000000004">
      <c r="A3181">
        <v>6908961100</v>
      </c>
      <c r="B3181">
        <v>33</v>
      </c>
      <c r="C3181" t="s">
        <v>1028</v>
      </c>
    </row>
    <row r="3182" spans="1:3" hidden="1" x14ac:dyDescent="0.55000000000000004">
      <c r="A3182">
        <v>6908972639</v>
      </c>
      <c r="B3182">
        <v>33</v>
      </c>
      <c r="C3182" t="s">
        <v>1029</v>
      </c>
    </row>
    <row r="3183" spans="1:3" hidden="1" x14ac:dyDescent="0.55000000000000004">
      <c r="A3183">
        <v>6909994486</v>
      </c>
      <c r="B3183">
        <v>33</v>
      </c>
      <c r="C3183" t="s">
        <v>1030</v>
      </c>
    </row>
    <row r="3184" spans="1:3" hidden="1" x14ac:dyDescent="0.55000000000000004">
      <c r="A3184">
        <v>6930361012</v>
      </c>
      <c r="B3184">
        <v>24</v>
      </c>
      <c r="C3184" t="s">
        <v>49</v>
      </c>
    </row>
    <row r="3185" spans="1:3" x14ac:dyDescent="0.55000000000000004">
      <c r="A3185">
        <v>6930394099</v>
      </c>
      <c r="B3185">
        <v>8</v>
      </c>
      <c r="C3185" t="s">
        <v>49</v>
      </c>
    </row>
    <row r="3186" spans="1:3" hidden="1" x14ac:dyDescent="0.55000000000000004">
      <c r="A3186">
        <v>6930467677</v>
      </c>
      <c r="B3186">
        <v>28</v>
      </c>
      <c r="C3186" t="s">
        <v>49</v>
      </c>
    </row>
    <row r="3187" spans="1:3" x14ac:dyDescent="0.55000000000000004">
      <c r="A3187">
        <v>6930510806</v>
      </c>
      <c r="B3187">
        <v>11</v>
      </c>
      <c r="C3187" t="s">
        <v>49</v>
      </c>
    </row>
    <row r="3188" spans="1:3" hidden="1" x14ac:dyDescent="0.55000000000000004">
      <c r="A3188">
        <v>6930529635</v>
      </c>
      <c r="B3188">
        <v>31</v>
      </c>
      <c r="C3188" t="s">
        <v>49</v>
      </c>
    </row>
    <row r="3189" spans="1:3" x14ac:dyDescent="0.55000000000000004">
      <c r="A3189">
        <v>6930557998</v>
      </c>
      <c r="B3189">
        <v>2</v>
      </c>
      <c r="C3189" t="s">
        <v>49</v>
      </c>
    </row>
    <row r="3190" spans="1:3" x14ac:dyDescent="0.55000000000000004">
      <c r="A3190">
        <v>6930572745</v>
      </c>
      <c r="B3190">
        <v>6</v>
      </c>
      <c r="C3190" t="s">
        <v>49</v>
      </c>
    </row>
    <row r="3191" spans="1:3" hidden="1" x14ac:dyDescent="0.55000000000000004">
      <c r="A3191">
        <v>6930652489</v>
      </c>
      <c r="B3191">
        <v>18</v>
      </c>
      <c r="C3191" t="s">
        <v>49</v>
      </c>
    </row>
    <row r="3192" spans="1:3" x14ac:dyDescent="0.55000000000000004">
      <c r="A3192">
        <v>6930669108</v>
      </c>
      <c r="B3192">
        <v>4</v>
      </c>
      <c r="C3192" t="s">
        <v>49</v>
      </c>
    </row>
    <row r="3193" spans="1:3" x14ac:dyDescent="0.55000000000000004">
      <c r="A3193">
        <v>6930702368</v>
      </c>
      <c r="B3193">
        <v>1</v>
      </c>
      <c r="C3193" t="s">
        <v>49</v>
      </c>
    </row>
    <row r="3194" spans="1:3" hidden="1" x14ac:dyDescent="0.55000000000000004">
      <c r="A3194">
        <v>6930711619</v>
      </c>
      <c r="B3194">
        <v>27</v>
      </c>
      <c r="C3194" t="s">
        <v>49</v>
      </c>
    </row>
    <row r="3195" spans="1:3" x14ac:dyDescent="0.55000000000000004">
      <c r="A3195">
        <v>6930724352</v>
      </c>
      <c r="B3195">
        <v>7</v>
      </c>
      <c r="C3195" t="s">
        <v>49</v>
      </c>
    </row>
    <row r="3196" spans="1:3" x14ac:dyDescent="0.55000000000000004">
      <c r="A3196">
        <v>6930771427</v>
      </c>
      <c r="B3196">
        <v>14</v>
      </c>
      <c r="C3196" t="s">
        <v>49</v>
      </c>
    </row>
    <row r="3197" spans="1:3" hidden="1" x14ac:dyDescent="0.55000000000000004">
      <c r="A3197">
        <v>6930793478</v>
      </c>
      <c r="B3197">
        <v>25</v>
      </c>
      <c r="C3197" t="s">
        <v>49</v>
      </c>
    </row>
    <row r="3198" spans="1:3" hidden="1" x14ac:dyDescent="0.55000000000000004">
      <c r="A3198">
        <v>6930798465</v>
      </c>
      <c r="B3198">
        <v>20</v>
      </c>
      <c r="C3198" t="s">
        <v>49</v>
      </c>
    </row>
    <row r="3199" spans="1:3" x14ac:dyDescent="0.55000000000000004">
      <c r="A3199">
        <v>6930798927</v>
      </c>
      <c r="B3199">
        <v>16</v>
      </c>
      <c r="C3199" t="s">
        <v>49</v>
      </c>
    </row>
    <row r="3200" spans="1:3" x14ac:dyDescent="0.55000000000000004">
      <c r="A3200">
        <v>6930877218</v>
      </c>
      <c r="B3200">
        <v>10</v>
      </c>
      <c r="C3200" t="s">
        <v>49</v>
      </c>
    </row>
    <row r="3201" spans="1:3" x14ac:dyDescent="0.55000000000000004">
      <c r="A3201">
        <v>6930916242</v>
      </c>
      <c r="B3201">
        <v>12</v>
      </c>
      <c r="C3201" t="s">
        <v>49</v>
      </c>
    </row>
    <row r="3202" spans="1:3" hidden="1" x14ac:dyDescent="0.55000000000000004">
      <c r="A3202">
        <v>6930962952</v>
      </c>
      <c r="B3202">
        <v>29</v>
      </c>
      <c r="C3202" t="s">
        <v>49</v>
      </c>
    </row>
    <row r="3203" spans="1:3" hidden="1" x14ac:dyDescent="0.55000000000000004">
      <c r="A3203">
        <v>6930989042</v>
      </c>
      <c r="B3203">
        <v>22</v>
      </c>
      <c r="C3203" t="s">
        <v>49</v>
      </c>
    </row>
    <row r="3204" spans="1:3" hidden="1" x14ac:dyDescent="0.55000000000000004">
      <c r="A3204">
        <v>6931016447</v>
      </c>
      <c r="B3204">
        <v>26</v>
      </c>
      <c r="C3204" t="s">
        <v>49</v>
      </c>
    </row>
    <row r="3205" spans="1:3" x14ac:dyDescent="0.55000000000000004">
      <c r="A3205">
        <v>6931028649</v>
      </c>
      <c r="B3205">
        <v>9</v>
      </c>
      <c r="C3205" t="s">
        <v>49</v>
      </c>
    </row>
    <row r="3206" spans="1:3" x14ac:dyDescent="0.55000000000000004">
      <c r="A3206">
        <v>6931036978</v>
      </c>
      <c r="B3206">
        <v>5</v>
      </c>
      <c r="C3206" t="s">
        <v>49</v>
      </c>
    </row>
    <row r="3207" spans="1:3" x14ac:dyDescent="0.55000000000000004">
      <c r="A3207">
        <v>6931135045</v>
      </c>
      <c r="B3207">
        <v>17</v>
      </c>
      <c r="C3207" t="s">
        <v>49</v>
      </c>
    </row>
    <row r="3208" spans="1:3" x14ac:dyDescent="0.55000000000000004">
      <c r="A3208">
        <v>6931206029</v>
      </c>
      <c r="B3208">
        <v>13</v>
      </c>
      <c r="C3208" t="s">
        <v>49</v>
      </c>
    </row>
    <row r="3209" spans="1:3" x14ac:dyDescent="0.55000000000000004">
      <c r="A3209">
        <v>6931221431</v>
      </c>
      <c r="B3209">
        <v>3</v>
      </c>
      <c r="C3209" t="s">
        <v>49</v>
      </c>
    </row>
    <row r="3210" spans="1:3" hidden="1" x14ac:dyDescent="0.55000000000000004">
      <c r="A3210">
        <v>6931232655</v>
      </c>
      <c r="B3210">
        <v>21</v>
      </c>
      <c r="C3210" t="s">
        <v>49</v>
      </c>
    </row>
    <row r="3211" spans="1:3" hidden="1" x14ac:dyDescent="0.55000000000000004">
      <c r="A3211">
        <v>6931271211</v>
      </c>
      <c r="B3211">
        <v>23</v>
      </c>
      <c r="C3211" t="s">
        <v>49</v>
      </c>
    </row>
    <row r="3212" spans="1:3" hidden="1" x14ac:dyDescent="0.55000000000000004">
      <c r="A3212">
        <v>6931303696</v>
      </c>
      <c r="B3212">
        <v>32</v>
      </c>
      <c r="C3212" t="s">
        <v>49</v>
      </c>
    </row>
    <row r="3213" spans="1:3" hidden="1" x14ac:dyDescent="0.55000000000000004">
      <c r="A3213">
        <v>6932570096</v>
      </c>
      <c r="B3213">
        <v>30</v>
      </c>
      <c r="C3213" t="s">
        <v>49</v>
      </c>
    </row>
    <row r="3214" spans="1:3" x14ac:dyDescent="0.55000000000000004">
      <c r="A3214">
        <v>6932784099</v>
      </c>
      <c r="B3214">
        <v>15</v>
      </c>
      <c r="C3214" t="s">
        <v>49</v>
      </c>
    </row>
    <row r="3215" spans="1:3" hidden="1" x14ac:dyDescent="0.55000000000000004">
      <c r="A3215">
        <v>6933045087</v>
      </c>
      <c r="B3215">
        <v>19</v>
      </c>
      <c r="C3215" t="s">
        <v>49</v>
      </c>
    </row>
  </sheetData>
  <autoFilter ref="A1:C3215" xr:uid="{00000000-0009-0000-0000-000000000000}">
    <filterColumn colId="1">
      <filters>
        <filter val="1"/>
        <filter val="10"/>
        <filter val="11"/>
        <filter val="12"/>
        <filter val="13"/>
        <filter val="14"/>
        <filter val="15"/>
        <filter val="16"/>
        <filter val="17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4"/>
  <sheetViews>
    <sheetView tabSelected="1" workbookViewId="0">
      <selection activeCell="H4" sqref="H4"/>
    </sheetView>
  </sheetViews>
  <sheetFormatPr baseColWidth="10" defaultRowHeight="14.4" x14ac:dyDescent="0.55000000000000004"/>
  <cols>
    <col min="6" max="6" width="15.9453125" bestFit="1" customWidth="1"/>
    <col min="7" max="7" width="13.15625" bestFit="1" customWidth="1"/>
  </cols>
  <sheetData>
    <row r="1" spans="1:8" x14ac:dyDescent="0.55000000000000004">
      <c r="A1" t="s">
        <v>1031</v>
      </c>
      <c r="B1" t="s">
        <v>1047</v>
      </c>
      <c r="C1" t="s">
        <v>1048</v>
      </c>
      <c r="D1" t="s">
        <v>1032</v>
      </c>
    </row>
    <row r="2" spans="1:8" x14ac:dyDescent="0.55000000000000004">
      <c r="A2">
        <v>609286850</v>
      </c>
      <c r="B2">
        <v>33</v>
      </c>
      <c r="C2" t="s">
        <v>1034</v>
      </c>
      <c r="D2">
        <v>6</v>
      </c>
      <c r="F2" s="1" t="s">
        <v>1049</v>
      </c>
      <c r="G2" t="s">
        <v>1051</v>
      </c>
    </row>
    <row r="3" spans="1:8" x14ac:dyDescent="0.55000000000000004">
      <c r="A3">
        <v>609294638</v>
      </c>
      <c r="B3">
        <v>33</v>
      </c>
      <c r="C3" t="s">
        <v>1034</v>
      </c>
      <c r="D3">
        <v>7</v>
      </c>
      <c r="F3" s="2">
        <v>33</v>
      </c>
      <c r="G3" s="3">
        <v>163</v>
      </c>
    </row>
    <row r="4" spans="1:8" x14ac:dyDescent="0.55000000000000004">
      <c r="A4">
        <v>609340726</v>
      </c>
      <c r="B4">
        <v>33</v>
      </c>
      <c r="C4" t="s">
        <v>1034</v>
      </c>
      <c r="D4">
        <v>5</v>
      </c>
      <c r="F4" s="2" t="s">
        <v>1050</v>
      </c>
      <c r="G4" s="3">
        <v>163</v>
      </c>
      <c r="H4" s="6">
        <f>163/23/17</f>
        <v>0.41687979539641945</v>
      </c>
    </row>
    <row r="5" spans="1:8" x14ac:dyDescent="0.55000000000000004">
      <c r="A5">
        <v>3605601808</v>
      </c>
      <c r="B5">
        <v>33</v>
      </c>
      <c r="C5" t="s">
        <v>1035</v>
      </c>
      <c r="D5">
        <v>8</v>
      </c>
    </row>
    <row r="6" spans="1:8" x14ac:dyDescent="0.55000000000000004">
      <c r="A6">
        <v>3605841945</v>
      </c>
      <c r="B6">
        <v>33</v>
      </c>
      <c r="C6" t="s">
        <v>1035</v>
      </c>
      <c r="D6">
        <v>1</v>
      </c>
    </row>
    <row r="7" spans="1:8" x14ac:dyDescent="0.55000000000000004">
      <c r="A7">
        <v>3606094843</v>
      </c>
      <c r="B7">
        <v>33</v>
      </c>
      <c r="C7" t="s">
        <v>1035</v>
      </c>
      <c r="D7">
        <v>7</v>
      </c>
    </row>
    <row r="8" spans="1:8" x14ac:dyDescent="0.55000000000000004">
      <c r="A8">
        <v>3606207348</v>
      </c>
      <c r="B8">
        <v>33</v>
      </c>
      <c r="C8" t="s">
        <v>1035</v>
      </c>
      <c r="D8">
        <v>2</v>
      </c>
    </row>
    <row r="9" spans="1:8" x14ac:dyDescent="0.55000000000000004">
      <c r="A9">
        <v>3606322883</v>
      </c>
      <c r="B9">
        <v>33</v>
      </c>
      <c r="C9" t="s">
        <v>1035</v>
      </c>
      <c r="D9">
        <v>17</v>
      </c>
    </row>
    <row r="10" spans="1:8" x14ac:dyDescent="0.55000000000000004">
      <c r="A10">
        <v>3606928341</v>
      </c>
      <c r="B10">
        <v>33</v>
      </c>
      <c r="C10" t="s">
        <v>1035</v>
      </c>
      <c r="D10">
        <v>5</v>
      </c>
    </row>
    <row r="11" spans="1:8" x14ac:dyDescent="0.55000000000000004">
      <c r="A11">
        <v>3608904487</v>
      </c>
      <c r="B11">
        <v>33</v>
      </c>
      <c r="C11" t="s">
        <v>1035</v>
      </c>
      <c r="D11">
        <v>3</v>
      </c>
    </row>
    <row r="12" spans="1:8" x14ac:dyDescent="0.55000000000000004">
      <c r="A12">
        <v>3608918873</v>
      </c>
      <c r="B12">
        <v>33</v>
      </c>
      <c r="C12" t="s">
        <v>1035</v>
      </c>
      <c r="D12">
        <v>16</v>
      </c>
    </row>
    <row r="13" spans="1:8" x14ac:dyDescent="0.55000000000000004">
      <c r="A13">
        <v>3608926782</v>
      </c>
      <c r="B13">
        <v>33</v>
      </c>
      <c r="C13" t="s">
        <v>1035</v>
      </c>
      <c r="D13">
        <v>14</v>
      </c>
    </row>
    <row r="14" spans="1:8" x14ac:dyDescent="0.55000000000000004">
      <c r="A14">
        <v>3608934378</v>
      </c>
      <c r="B14">
        <v>33</v>
      </c>
      <c r="C14" t="s">
        <v>1035</v>
      </c>
      <c r="D14">
        <v>6</v>
      </c>
    </row>
    <row r="15" spans="1:8" x14ac:dyDescent="0.55000000000000004">
      <c r="A15">
        <v>3608942274</v>
      </c>
      <c r="B15">
        <v>33</v>
      </c>
      <c r="C15" t="s">
        <v>1035</v>
      </c>
      <c r="D15">
        <v>15</v>
      </c>
    </row>
    <row r="16" spans="1:8" x14ac:dyDescent="0.55000000000000004">
      <c r="A16">
        <v>3608950109</v>
      </c>
      <c r="B16">
        <v>33</v>
      </c>
      <c r="C16" t="s">
        <v>1035</v>
      </c>
      <c r="D16">
        <v>12</v>
      </c>
    </row>
    <row r="17" spans="1:4" x14ac:dyDescent="0.55000000000000004">
      <c r="A17">
        <v>3608957911</v>
      </c>
      <c r="B17">
        <v>33</v>
      </c>
      <c r="C17" t="s">
        <v>1035</v>
      </c>
      <c r="D17">
        <v>13</v>
      </c>
    </row>
    <row r="18" spans="1:4" x14ac:dyDescent="0.55000000000000004">
      <c r="A18">
        <v>3610410143</v>
      </c>
      <c r="B18">
        <v>33</v>
      </c>
      <c r="C18" t="s">
        <v>1035</v>
      </c>
      <c r="D18">
        <v>10</v>
      </c>
    </row>
    <row r="19" spans="1:4" x14ac:dyDescent="0.55000000000000004">
      <c r="A19">
        <v>3610417830</v>
      </c>
      <c r="B19">
        <v>33</v>
      </c>
      <c r="C19" t="s">
        <v>1035</v>
      </c>
      <c r="D19">
        <v>11</v>
      </c>
    </row>
    <row r="20" spans="1:4" x14ac:dyDescent="0.55000000000000004">
      <c r="A20">
        <v>3611025270</v>
      </c>
      <c r="B20">
        <v>33</v>
      </c>
      <c r="C20" t="s">
        <v>1035</v>
      </c>
      <c r="D20">
        <v>4</v>
      </c>
    </row>
    <row r="21" spans="1:4" x14ac:dyDescent="0.55000000000000004">
      <c r="A21">
        <v>3905640459</v>
      </c>
      <c r="B21">
        <v>33</v>
      </c>
      <c r="C21" t="s">
        <v>1036</v>
      </c>
      <c r="D21">
        <v>8</v>
      </c>
    </row>
    <row r="22" spans="1:4" x14ac:dyDescent="0.55000000000000004">
      <c r="A22">
        <v>3905835063</v>
      </c>
      <c r="B22">
        <v>33</v>
      </c>
      <c r="C22" t="s">
        <v>1036</v>
      </c>
      <c r="D22">
        <v>7</v>
      </c>
    </row>
    <row r="23" spans="1:4" x14ac:dyDescent="0.55000000000000004">
      <c r="A23">
        <v>3905880690</v>
      </c>
      <c r="B23">
        <v>33</v>
      </c>
      <c r="C23" t="s">
        <v>1036</v>
      </c>
      <c r="D23">
        <v>4</v>
      </c>
    </row>
    <row r="24" spans="1:4" x14ac:dyDescent="0.55000000000000004">
      <c r="A24">
        <v>3906121125</v>
      </c>
      <c r="B24">
        <v>33</v>
      </c>
      <c r="C24" t="s">
        <v>1036</v>
      </c>
      <c r="D24">
        <v>10</v>
      </c>
    </row>
    <row r="25" spans="1:4" x14ac:dyDescent="0.55000000000000004">
      <c r="A25">
        <v>3906601798</v>
      </c>
      <c r="B25">
        <v>33</v>
      </c>
      <c r="C25" t="s">
        <v>1036</v>
      </c>
      <c r="D25">
        <v>13</v>
      </c>
    </row>
    <row r="26" spans="1:4" x14ac:dyDescent="0.55000000000000004">
      <c r="A26">
        <v>3906842259</v>
      </c>
      <c r="B26">
        <v>33</v>
      </c>
      <c r="C26" t="s">
        <v>1036</v>
      </c>
      <c r="D26">
        <v>16</v>
      </c>
    </row>
    <row r="27" spans="1:4" x14ac:dyDescent="0.55000000000000004">
      <c r="A27">
        <v>3906957314</v>
      </c>
      <c r="B27">
        <v>33</v>
      </c>
      <c r="C27" t="s">
        <v>1036</v>
      </c>
      <c r="D27">
        <v>5</v>
      </c>
    </row>
    <row r="28" spans="1:4" x14ac:dyDescent="0.55000000000000004">
      <c r="A28">
        <v>3907269873</v>
      </c>
      <c r="B28">
        <v>33</v>
      </c>
      <c r="C28" t="s">
        <v>1036</v>
      </c>
      <c r="D28">
        <v>3</v>
      </c>
    </row>
    <row r="29" spans="1:4" x14ac:dyDescent="0.55000000000000004">
      <c r="A29">
        <v>3907572620</v>
      </c>
      <c r="B29">
        <v>33</v>
      </c>
      <c r="C29" t="s">
        <v>1036</v>
      </c>
      <c r="D29">
        <v>2</v>
      </c>
    </row>
    <row r="30" spans="1:4" x14ac:dyDescent="0.55000000000000004">
      <c r="A30">
        <v>3907938063</v>
      </c>
      <c r="B30">
        <v>33</v>
      </c>
      <c r="C30" t="s">
        <v>1036</v>
      </c>
      <c r="D30">
        <v>17</v>
      </c>
    </row>
    <row r="31" spans="1:4" x14ac:dyDescent="0.55000000000000004">
      <c r="A31">
        <v>3908178294</v>
      </c>
      <c r="B31">
        <v>33</v>
      </c>
      <c r="C31" t="s">
        <v>1036</v>
      </c>
      <c r="D31">
        <v>11</v>
      </c>
    </row>
    <row r="32" spans="1:4" x14ac:dyDescent="0.55000000000000004">
      <c r="A32">
        <v>3908926409</v>
      </c>
      <c r="B32">
        <v>33</v>
      </c>
      <c r="C32" t="s">
        <v>1036</v>
      </c>
      <c r="D32">
        <v>9</v>
      </c>
    </row>
    <row r="33" spans="1:4" x14ac:dyDescent="0.55000000000000004">
      <c r="A33">
        <v>3908934244</v>
      </c>
      <c r="B33">
        <v>33</v>
      </c>
      <c r="C33" t="s">
        <v>1036</v>
      </c>
      <c r="D33">
        <v>6</v>
      </c>
    </row>
    <row r="34" spans="1:4" x14ac:dyDescent="0.55000000000000004">
      <c r="A34">
        <v>3908965269</v>
      </c>
      <c r="B34">
        <v>33</v>
      </c>
      <c r="C34" t="s">
        <v>1036</v>
      </c>
      <c r="D34">
        <v>12</v>
      </c>
    </row>
    <row r="35" spans="1:4" x14ac:dyDescent="0.55000000000000004">
      <c r="A35">
        <v>3909417147</v>
      </c>
      <c r="B35">
        <v>33</v>
      </c>
      <c r="C35" t="s">
        <v>1036</v>
      </c>
      <c r="D35">
        <v>14</v>
      </c>
    </row>
    <row r="36" spans="1:4" x14ac:dyDescent="0.55000000000000004">
      <c r="A36">
        <v>3909424895</v>
      </c>
      <c r="B36">
        <v>33</v>
      </c>
      <c r="C36" t="s">
        <v>1036</v>
      </c>
      <c r="D36">
        <v>1</v>
      </c>
    </row>
    <row r="37" spans="1:4" x14ac:dyDescent="0.55000000000000004">
      <c r="A37">
        <v>3909432758</v>
      </c>
      <c r="B37">
        <v>33</v>
      </c>
      <c r="C37" t="s">
        <v>1036</v>
      </c>
      <c r="D37">
        <v>15</v>
      </c>
    </row>
    <row r="38" spans="1:4" x14ac:dyDescent="0.55000000000000004">
      <c r="A38">
        <v>4205637696</v>
      </c>
      <c r="B38">
        <v>33</v>
      </c>
      <c r="C38" t="s">
        <v>1037</v>
      </c>
      <c r="D38">
        <v>8</v>
      </c>
    </row>
    <row r="39" spans="1:4" x14ac:dyDescent="0.55000000000000004">
      <c r="A39">
        <v>4205825359</v>
      </c>
      <c r="B39">
        <v>33</v>
      </c>
      <c r="C39" t="s">
        <v>1037</v>
      </c>
      <c r="D39">
        <v>7</v>
      </c>
    </row>
    <row r="40" spans="1:4" x14ac:dyDescent="0.55000000000000004">
      <c r="A40">
        <v>4205878090</v>
      </c>
      <c r="B40">
        <v>33</v>
      </c>
      <c r="C40" t="s">
        <v>1037</v>
      </c>
      <c r="D40">
        <v>4</v>
      </c>
    </row>
    <row r="41" spans="1:4" x14ac:dyDescent="0.55000000000000004">
      <c r="A41">
        <v>4206118601</v>
      </c>
      <c r="B41">
        <v>33</v>
      </c>
      <c r="C41" t="s">
        <v>1037</v>
      </c>
      <c r="D41">
        <v>12</v>
      </c>
    </row>
    <row r="42" spans="1:4" x14ac:dyDescent="0.55000000000000004">
      <c r="A42">
        <v>4206358899</v>
      </c>
      <c r="B42">
        <v>33</v>
      </c>
      <c r="C42" t="s">
        <v>1037</v>
      </c>
      <c r="D42">
        <v>10</v>
      </c>
    </row>
    <row r="43" spans="1:4" x14ac:dyDescent="0.55000000000000004">
      <c r="A43">
        <v>4206385167</v>
      </c>
      <c r="B43">
        <v>33</v>
      </c>
      <c r="C43" t="s">
        <v>1037</v>
      </c>
      <c r="D43">
        <v>3</v>
      </c>
    </row>
    <row r="44" spans="1:4" x14ac:dyDescent="0.55000000000000004">
      <c r="A44">
        <v>4206592810</v>
      </c>
      <c r="B44">
        <v>33</v>
      </c>
      <c r="C44" t="s">
        <v>1037</v>
      </c>
      <c r="D44">
        <v>1</v>
      </c>
    </row>
    <row r="45" spans="1:4" x14ac:dyDescent="0.55000000000000004">
      <c r="A45">
        <v>4207333163</v>
      </c>
      <c r="B45">
        <v>33</v>
      </c>
      <c r="C45" t="s">
        <v>1037</v>
      </c>
      <c r="D45">
        <v>9</v>
      </c>
    </row>
    <row r="46" spans="1:4" x14ac:dyDescent="0.55000000000000004">
      <c r="A46">
        <v>4207448670</v>
      </c>
      <c r="B46">
        <v>33</v>
      </c>
      <c r="C46" t="s">
        <v>1037</v>
      </c>
      <c r="D46">
        <v>14</v>
      </c>
    </row>
    <row r="47" spans="1:4" x14ac:dyDescent="0.55000000000000004">
      <c r="A47">
        <v>4207563891</v>
      </c>
      <c r="B47">
        <v>33</v>
      </c>
      <c r="C47" t="s">
        <v>1037</v>
      </c>
      <c r="D47">
        <v>2</v>
      </c>
    </row>
    <row r="48" spans="1:4" x14ac:dyDescent="0.55000000000000004">
      <c r="A48">
        <v>4207929333</v>
      </c>
      <c r="B48">
        <v>33</v>
      </c>
      <c r="C48" t="s">
        <v>1037</v>
      </c>
      <c r="D48">
        <v>16</v>
      </c>
    </row>
    <row r="49" spans="1:4" x14ac:dyDescent="0.55000000000000004">
      <c r="A49">
        <v>4208419401</v>
      </c>
      <c r="B49">
        <v>33</v>
      </c>
      <c r="C49" t="s">
        <v>1037</v>
      </c>
      <c r="D49">
        <v>5</v>
      </c>
    </row>
    <row r="50" spans="1:4" x14ac:dyDescent="0.55000000000000004">
      <c r="A50">
        <v>4209661549</v>
      </c>
      <c r="B50">
        <v>33</v>
      </c>
      <c r="C50" t="s">
        <v>1037</v>
      </c>
      <c r="D50">
        <v>15</v>
      </c>
    </row>
    <row r="51" spans="1:4" x14ac:dyDescent="0.55000000000000004">
      <c r="A51">
        <v>4210150173</v>
      </c>
      <c r="B51">
        <v>33</v>
      </c>
      <c r="C51" t="s">
        <v>1037</v>
      </c>
      <c r="D51">
        <v>6</v>
      </c>
    </row>
    <row r="52" spans="1:4" x14ac:dyDescent="0.55000000000000004">
      <c r="A52">
        <v>4505796628</v>
      </c>
      <c r="B52">
        <v>33</v>
      </c>
      <c r="C52" t="s">
        <v>1038</v>
      </c>
      <c r="D52">
        <v>7</v>
      </c>
    </row>
    <row r="53" spans="1:4" x14ac:dyDescent="0.55000000000000004">
      <c r="A53">
        <v>4506355991</v>
      </c>
      <c r="B53">
        <v>33</v>
      </c>
      <c r="C53" t="s">
        <v>1038</v>
      </c>
      <c r="D53">
        <v>3</v>
      </c>
    </row>
    <row r="54" spans="1:4" x14ac:dyDescent="0.55000000000000004">
      <c r="A54">
        <v>4806346358</v>
      </c>
      <c r="B54">
        <v>33</v>
      </c>
      <c r="C54" t="s">
        <v>1039</v>
      </c>
      <c r="D54">
        <v>3</v>
      </c>
    </row>
    <row r="55" spans="1:4" x14ac:dyDescent="0.55000000000000004">
      <c r="A55">
        <v>4808036844</v>
      </c>
      <c r="B55">
        <v>33</v>
      </c>
      <c r="C55" t="s">
        <v>1039</v>
      </c>
      <c r="D55">
        <v>7</v>
      </c>
    </row>
    <row r="56" spans="1:4" x14ac:dyDescent="0.55000000000000004">
      <c r="A56">
        <v>5105594921</v>
      </c>
      <c r="B56">
        <v>33</v>
      </c>
      <c r="C56" t="s">
        <v>1040</v>
      </c>
      <c r="D56">
        <v>8</v>
      </c>
    </row>
    <row r="57" spans="1:4" x14ac:dyDescent="0.55000000000000004">
      <c r="A57">
        <v>5106032255</v>
      </c>
      <c r="B57">
        <v>33</v>
      </c>
      <c r="C57" t="s">
        <v>1040</v>
      </c>
      <c r="D57">
        <v>14</v>
      </c>
    </row>
    <row r="58" spans="1:4" x14ac:dyDescent="0.55000000000000004">
      <c r="A58">
        <v>5106044245</v>
      </c>
      <c r="B58">
        <v>33</v>
      </c>
      <c r="C58" t="s">
        <v>1040</v>
      </c>
      <c r="D58">
        <v>10</v>
      </c>
    </row>
    <row r="59" spans="1:4" x14ac:dyDescent="0.55000000000000004">
      <c r="A59">
        <v>5106272525</v>
      </c>
      <c r="B59">
        <v>33</v>
      </c>
      <c r="C59" t="s">
        <v>1040</v>
      </c>
      <c r="D59">
        <v>17</v>
      </c>
    </row>
    <row r="60" spans="1:4" x14ac:dyDescent="0.55000000000000004">
      <c r="A60">
        <v>5106283425</v>
      </c>
      <c r="B60">
        <v>33</v>
      </c>
      <c r="C60" t="s">
        <v>1040</v>
      </c>
      <c r="D60">
        <v>3</v>
      </c>
    </row>
    <row r="61" spans="1:4" x14ac:dyDescent="0.55000000000000004">
      <c r="A61">
        <v>5106387519</v>
      </c>
      <c r="B61">
        <v>33</v>
      </c>
      <c r="C61" t="s">
        <v>1040</v>
      </c>
      <c r="D61">
        <v>9</v>
      </c>
    </row>
    <row r="62" spans="1:4" x14ac:dyDescent="0.55000000000000004">
      <c r="A62">
        <v>5106503017</v>
      </c>
      <c r="B62">
        <v>33</v>
      </c>
      <c r="C62" t="s">
        <v>1040</v>
      </c>
      <c r="D62">
        <v>4</v>
      </c>
    </row>
    <row r="63" spans="1:4" x14ac:dyDescent="0.55000000000000004">
      <c r="A63">
        <v>5106618442</v>
      </c>
      <c r="B63">
        <v>33</v>
      </c>
      <c r="C63" t="s">
        <v>1040</v>
      </c>
      <c r="D63">
        <v>1</v>
      </c>
    </row>
    <row r="64" spans="1:4" x14ac:dyDescent="0.55000000000000004">
      <c r="A64">
        <v>5107085560</v>
      </c>
      <c r="B64">
        <v>33</v>
      </c>
      <c r="C64" t="s">
        <v>1040</v>
      </c>
      <c r="D64">
        <v>11</v>
      </c>
    </row>
    <row r="65" spans="1:4" x14ac:dyDescent="0.55000000000000004">
      <c r="A65">
        <v>5107096462</v>
      </c>
      <c r="B65">
        <v>33</v>
      </c>
      <c r="C65" t="s">
        <v>1040</v>
      </c>
      <c r="D65">
        <v>7</v>
      </c>
    </row>
    <row r="66" spans="1:4" x14ac:dyDescent="0.55000000000000004">
      <c r="A66">
        <v>5107108380</v>
      </c>
      <c r="B66">
        <v>33</v>
      </c>
      <c r="C66" t="s">
        <v>1040</v>
      </c>
      <c r="D66">
        <v>15</v>
      </c>
    </row>
    <row r="67" spans="1:4" x14ac:dyDescent="0.55000000000000004">
      <c r="A67">
        <v>5405671547</v>
      </c>
      <c r="B67">
        <v>33</v>
      </c>
      <c r="C67" t="s">
        <v>1041</v>
      </c>
      <c r="D67">
        <v>8</v>
      </c>
    </row>
    <row r="68" spans="1:4" x14ac:dyDescent="0.55000000000000004">
      <c r="A68">
        <v>5405787056</v>
      </c>
      <c r="B68">
        <v>33</v>
      </c>
      <c r="C68" t="s">
        <v>1041</v>
      </c>
      <c r="D68">
        <v>11</v>
      </c>
    </row>
    <row r="69" spans="1:4" x14ac:dyDescent="0.55000000000000004">
      <c r="A69">
        <v>5405798034</v>
      </c>
      <c r="B69">
        <v>33</v>
      </c>
      <c r="C69" t="s">
        <v>1041</v>
      </c>
      <c r="D69">
        <v>7</v>
      </c>
    </row>
    <row r="70" spans="1:4" x14ac:dyDescent="0.55000000000000004">
      <c r="A70">
        <v>5407437657</v>
      </c>
      <c r="B70">
        <v>33</v>
      </c>
      <c r="C70" t="s">
        <v>1041</v>
      </c>
      <c r="D70">
        <v>6</v>
      </c>
    </row>
    <row r="71" spans="1:4" x14ac:dyDescent="0.55000000000000004">
      <c r="A71">
        <v>5407448926</v>
      </c>
      <c r="B71">
        <v>33</v>
      </c>
      <c r="C71" t="s">
        <v>1041</v>
      </c>
      <c r="D71">
        <v>5</v>
      </c>
    </row>
    <row r="72" spans="1:4" x14ac:dyDescent="0.55000000000000004">
      <c r="A72">
        <v>5407704589</v>
      </c>
      <c r="B72">
        <v>33</v>
      </c>
      <c r="C72" t="s">
        <v>1041</v>
      </c>
      <c r="D72">
        <v>4</v>
      </c>
    </row>
    <row r="73" spans="1:4" x14ac:dyDescent="0.55000000000000004">
      <c r="A73">
        <v>5407716863</v>
      </c>
      <c r="B73">
        <v>33</v>
      </c>
      <c r="C73" t="s">
        <v>1041</v>
      </c>
      <c r="D73">
        <v>16</v>
      </c>
    </row>
    <row r="74" spans="1:4" x14ac:dyDescent="0.55000000000000004">
      <c r="A74">
        <v>5407728250</v>
      </c>
      <c r="B74">
        <v>33</v>
      </c>
      <c r="C74" t="s">
        <v>1041</v>
      </c>
      <c r="D74">
        <v>1</v>
      </c>
    </row>
    <row r="75" spans="1:4" x14ac:dyDescent="0.55000000000000004">
      <c r="A75">
        <v>5407739672</v>
      </c>
      <c r="B75">
        <v>33</v>
      </c>
      <c r="C75" t="s">
        <v>1041</v>
      </c>
      <c r="D75">
        <v>9</v>
      </c>
    </row>
    <row r="76" spans="1:4" x14ac:dyDescent="0.55000000000000004">
      <c r="A76">
        <v>5407750315</v>
      </c>
      <c r="B76">
        <v>33</v>
      </c>
      <c r="C76" t="s">
        <v>1041</v>
      </c>
      <c r="D76">
        <v>3</v>
      </c>
    </row>
    <row r="77" spans="1:4" x14ac:dyDescent="0.55000000000000004">
      <c r="A77">
        <v>5407762184</v>
      </c>
      <c r="B77">
        <v>33</v>
      </c>
      <c r="C77" t="s">
        <v>1041</v>
      </c>
      <c r="D77">
        <v>17</v>
      </c>
    </row>
    <row r="78" spans="1:4" x14ac:dyDescent="0.55000000000000004">
      <c r="A78">
        <v>5407773796</v>
      </c>
      <c r="B78">
        <v>33</v>
      </c>
      <c r="C78" t="s">
        <v>1041</v>
      </c>
      <c r="D78">
        <v>13</v>
      </c>
    </row>
    <row r="79" spans="1:4" x14ac:dyDescent="0.55000000000000004">
      <c r="A79">
        <v>5408017767</v>
      </c>
      <c r="B79">
        <v>33</v>
      </c>
      <c r="C79" t="s">
        <v>1041</v>
      </c>
      <c r="D79">
        <v>12</v>
      </c>
    </row>
    <row r="80" spans="1:4" x14ac:dyDescent="0.55000000000000004">
      <c r="A80">
        <v>5408945035</v>
      </c>
      <c r="B80">
        <v>33</v>
      </c>
      <c r="C80" t="s">
        <v>1041</v>
      </c>
      <c r="D80">
        <v>14</v>
      </c>
    </row>
    <row r="81" spans="1:4" x14ac:dyDescent="0.55000000000000004">
      <c r="A81">
        <v>5408957254</v>
      </c>
      <c r="B81">
        <v>33</v>
      </c>
      <c r="C81" t="s">
        <v>1041</v>
      </c>
      <c r="D81">
        <v>2</v>
      </c>
    </row>
    <row r="82" spans="1:4" x14ac:dyDescent="0.55000000000000004">
      <c r="A82">
        <v>5408968811</v>
      </c>
      <c r="B82">
        <v>33</v>
      </c>
      <c r="C82" t="s">
        <v>1041</v>
      </c>
      <c r="D82">
        <v>10</v>
      </c>
    </row>
    <row r="83" spans="1:4" x14ac:dyDescent="0.55000000000000004">
      <c r="A83">
        <v>5409043246</v>
      </c>
      <c r="B83">
        <v>33</v>
      </c>
      <c r="C83" t="s">
        <v>1041</v>
      </c>
      <c r="D83">
        <v>15</v>
      </c>
    </row>
    <row r="84" spans="1:4" x14ac:dyDescent="0.55000000000000004">
      <c r="A84">
        <v>5705603740</v>
      </c>
      <c r="B84">
        <v>33</v>
      </c>
      <c r="C84" t="s">
        <v>1042</v>
      </c>
      <c r="D84">
        <v>8</v>
      </c>
    </row>
    <row r="85" spans="1:4" x14ac:dyDescent="0.55000000000000004">
      <c r="A85">
        <v>5705844283</v>
      </c>
      <c r="B85">
        <v>33</v>
      </c>
      <c r="C85" t="s">
        <v>1042</v>
      </c>
      <c r="D85">
        <v>11</v>
      </c>
    </row>
    <row r="86" spans="1:4" x14ac:dyDescent="0.55000000000000004">
      <c r="A86">
        <v>5705855224</v>
      </c>
      <c r="B86">
        <v>33</v>
      </c>
      <c r="C86" t="s">
        <v>1042</v>
      </c>
      <c r="D86">
        <v>7</v>
      </c>
    </row>
    <row r="87" spans="1:4" x14ac:dyDescent="0.55000000000000004">
      <c r="A87">
        <v>5705915665</v>
      </c>
      <c r="B87">
        <v>33</v>
      </c>
      <c r="C87" t="s">
        <v>1042</v>
      </c>
      <c r="D87">
        <v>4</v>
      </c>
    </row>
    <row r="88" spans="1:4" x14ac:dyDescent="0.55000000000000004">
      <c r="A88">
        <v>5706156218</v>
      </c>
      <c r="B88">
        <v>33</v>
      </c>
      <c r="C88" t="s">
        <v>1042</v>
      </c>
      <c r="D88">
        <v>16</v>
      </c>
    </row>
    <row r="89" spans="1:4" x14ac:dyDescent="0.55000000000000004">
      <c r="A89">
        <v>5706168491</v>
      </c>
      <c r="B89">
        <v>33</v>
      </c>
      <c r="C89" t="s">
        <v>1042</v>
      </c>
      <c r="D89">
        <v>9</v>
      </c>
    </row>
    <row r="90" spans="1:4" x14ac:dyDescent="0.55000000000000004">
      <c r="A90">
        <v>5706271446</v>
      </c>
      <c r="B90">
        <v>33</v>
      </c>
      <c r="C90" t="s">
        <v>1042</v>
      </c>
      <c r="D90">
        <v>17</v>
      </c>
    </row>
    <row r="91" spans="1:4" x14ac:dyDescent="0.55000000000000004">
      <c r="A91">
        <v>5706282813</v>
      </c>
      <c r="B91">
        <v>33</v>
      </c>
      <c r="C91" t="s">
        <v>1042</v>
      </c>
      <c r="D91">
        <v>3</v>
      </c>
    </row>
    <row r="92" spans="1:4" x14ac:dyDescent="0.55000000000000004">
      <c r="A92">
        <v>5706386477</v>
      </c>
      <c r="B92">
        <v>33</v>
      </c>
      <c r="C92" t="s">
        <v>1042</v>
      </c>
      <c r="D92">
        <v>1</v>
      </c>
    </row>
    <row r="93" spans="1:4" x14ac:dyDescent="0.55000000000000004">
      <c r="A93">
        <v>5706505959</v>
      </c>
      <c r="B93">
        <v>33</v>
      </c>
      <c r="C93" t="s">
        <v>1042</v>
      </c>
      <c r="D93">
        <v>10</v>
      </c>
    </row>
    <row r="94" spans="1:4" x14ac:dyDescent="0.55000000000000004">
      <c r="A94">
        <v>5706748358</v>
      </c>
      <c r="B94">
        <v>33</v>
      </c>
      <c r="C94" t="s">
        <v>1042</v>
      </c>
      <c r="D94">
        <v>2</v>
      </c>
    </row>
    <row r="95" spans="1:4" x14ac:dyDescent="0.55000000000000004">
      <c r="A95">
        <v>5707236880</v>
      </c>
      <c r="B95">
        <v>33</v>
      </c>
      <c r="C95" t="s">
        <v>1042</v>
      </c>
      <c r="D95">
        <v>14</v>
      </c>
    </row>
    <row r="96" spans="1:4" x14ac:dyDescent="0.55000000000000004">
      <c r="A96">
        <v>5707727185</v>
      </c>
      <c r="B96">
        <v>33</v>
      </c>
      <c r="C96" t="s">
        <v>1042</v>
      </c>
      <c r="D96">
        <v>13</v>
      </c>
    </row>
    <row r="97" spans="1:4" x14ac:dyDescent="0.55000000000000004">
      <c r="A97">
        <v>5707834740</v>
      </c>
      <c r="B97">
        <v>33</v>
      </c>
      <c r="C97" t="s">
        <v>1042</v>
      </c>
      <c r="D97">
        <v>12</v>
      </c>
    </row>
    <row r="98" spans="1:4" x14ac:dyDescent="0.55000000000000004">
      <c r="A98">
        <v>5707846903</v>
      </c>
      <c r="B98">
        <v>33</v>
      </c>
      <c r="C98" t="s">
        <v>1042</v>
      </c>
      <c r="D98">
        <v>6</v>
      </c>
    </row>
    <row r="99" spans="1:4" x14ac:dyDescent="0.55000000000000004">
      <c r="A99">
        <v>5707858454</v>
      </c>
      <c r="B99">
        <v>33</v>
      </c>
      <c r="C99" t="s">
        <v>1042</v>
      </c>
      <c r="D99">
        <v>5</v>
      </c>
    </row>
    <row r="100" spans="1:4" x14ac:dyDescent="0.55000000000000004">
      <c r="A100">
        <v>5708690223</v>
      </c>
      <c r="B100">
        <v>33</v>
      </c>
      <c r="C100" t="s">
        <v>1042</v>
      </c>
      <c r="D100">
        <v>15</v>
      </c>
    </row>
    <row r="101" spans="1:4" x14ac:dyDescent="0.55000000000000004">
      <c r="A101">
        <v>6005670612</v>
      </c>
      <c r="B101">
        <v>33</v>
      </c>
      <c r="C101" t="s">
        <v>1043</v>
      </c>
      <c r="D101">
        <v>8</v>
      </c>
    </row>
    <row r="102" spans="1:4" x14ac:dyDescent="0.55000000000000004">
      <c r="A102">
        <v>6005784990</v>
      </c>
      <c r="B102">
        <v>33</v>
      </c>
      <c r="C102" t="s">
        <v>1043</v>
      </c>
      <c r="D102">
        <v>7</v>
      </c>
    </row>
    <row r="103" spans="1:4" x14ac:dyDescent="0.55000000000000004">
      <c r="A103">
        <v>6006342463</v>
      </c>
      <c r="B103">
        <v>33</v>
      </c>
      <c r="C103" t="s">
        <v>1043</v>
      </c>
      <c r="D103">
        <v>2</v>
      </c>
    </row>
    <row r="104" spans="1:4" x14ac:dyDescent="0.55000000000000004">
      <c r="A104">
        <v>6006354960</v>
      </c>
      <c r="B104">
        <v>33</v>
      </c>
      <c r="C104" t="s">
        <v>1043</v>
      </c>
      <c r="D104">
        <v>1</v>
      </c>
    </row>
    <row r="105" spans="1:4" x14ac:dyDescent="0.55000000000000004">
      <c r="A105">
        <v>6006366839</v>
      </c>
      <c r="B105">
        <v>33</v>
      </c>
      <c r="C105" t="s">
        <v>1043</v>
      </c>
      <c r="D105">
        <v>4</v>
      </c>
    </row>
    <row r="106" spans="1:4" x14ac:dyDescent="0.55000000000000004">
      <c r="A106">
        <v>6006377616</v>
      </c>
      <c r="B106">
        <v>33</v>
      </c>
      <c r="C106" t="s">
        <v>1043</v>
      </c>
      <c r="D106">
        <v>3</v>
      </c>
    </row>
    <row r="107" spans="1:4" x14ac:dyDescent="0.55000000000000004">
      <c r="A107">
        <v>6006776248</v>
      </c>
      <c r="B107">
        <v>33</v>
      </c>
      <c r="C107" t="s">
        <v>1043</v>
      </c>
      <c r="D107">
        <v>5</v>
      </c>
    </row>
    <row r="108" spans="1:4" x14ac:dyDescent="0.55000000000000004">
      <c r="A108">
        <v>6007457693</v>
      </c>
      <c r="B108">
        <v>33</v>
      </c>
      <c r="C108" t="s">
        <v>1043</v>
      </c>
      <c r="D108">
        <v>9</v>
      </c>
    </row>
    <row r="109" spans="1:4" x14ac:dyDescent="0.55000000000000004">
      <c r="A109">
        <v>6007470463</v>
      </c>
      <c r="B109">
        <v>33</v>
      </c>
      <c r="C109" t="s">
        <v>1043</v>
      </c>
      <c r="D109">
        <v>14</v>
      </c>
    </row>
    <row r="110" spans="1:4" x14ac:dyDescent="0.55000000000000004">
      <c r="A110">
        <v>6007482250</v>
      </c>
      <c r="B110">
        <v>33</v>
      </c>
      <c r="C110" t="s">
        <v>1043</v>
      </c>
      <c r="D110">
        <v>16</v>
      </c>
    </row>
    <row r="111" spans="1:4" x14ac:dyDescent="0.55000000000000004">
      <c r="A111">
        <v>6007494131</v>
      </c>
      <c r="B111">
        <v>33</v>
      </c>
      <c r="C111" t="s">
        <v>1043</v>
      </c>
      <c r="D111">
        <v>17</v>
      </c>
    </row>
    <row r="112" spans="1:4" x14ac:dyDescent="0.55000000000000004">
      <c r="A112">
        <v>6007641804</v>
      </c>
      <c r="B112">
        <v>33</v>
      </c>
      <c r="C112" t="s">
        <v>1043</v>
      </c>
      <c r="D112">
        <v>11</v>
      </c>
    </row>
    <row r="113" spans="1:4" x14ac:dyDescent="0.55000000000000004">
      <c r="A113">
        <v>6008497293</v>
      </c>
      <c r="B113">
        <v>33</v>
      </c>
      <c r="C113" t="s">
        <v>1043</v>
      </c>
      <c r="D113">
        <v>12</v>
      </c>
    </row>
    <row r="114" spans="1:4" x14ac:dyDescent="0.55000000000000004">
      <c r="A114">
        <v>6008823211</v>
      </c>
      <c r="B114">
        <v>33</v>
      </c>
      <c r="C114" t="s">
        <v>1043</v>
      </c>
      <c r="D114">
        <v>10</v>
      </c>
    </row>
    <row r="115" spans="1:4" x14ac:dyDescent="0.55000000000000004">
      <c r="A115">
        <v>6008835736</v>
      </c>
      <c r="B115">
        <v>33</v>
      </c>
      <c r="C115" t="s">
        <v>1043</v>
      </c>
      <c r="D115">
        <v>13</v>
      </c>
    </row>
    <row r="116" spans="1:4" x14ac:dyDescent="0.55000000000000004">
      <c r="A116">
        <v>6009237679</v>
      </c>
      <c r="B116">
        <v>33</v>
      </c>
      <c r="C116" t="s">
        <v>1043</v>
      </c>
      <c r="D116">
        <v>15</v>
      </c>
    </row>
    <row r="117" spans="1:4" x14ac:dyDescent="0.55000000000000004">
      <c r="A117">
        <v>6009273226</v>
      </c>
      <c r="B117">
        <v>33</v>
      </c>
      <c r="C117" t="s">
        <v>1043</v>
      </c>
      <c r="D117">
        <v>6</v>
      </c>
    </row>
    <row r="118" spans="1:4" x14ac:dyDescent="0.55000000000000004">
      <c r="A118">
        <v>6305564608</v>
      </c>
      <c r="B118">
        <v>33</v>
      </c>
      <c r="C118" t="s">
        <v>1044</v>
      </c>
      <c r="D118">
        <v>8</v>
      </c>
    </row>
    <row r="119" spans="1:4" x14ac:dyDescent="0.55000000000000004">
      <c r="A119">
        <v>6305793764</v>
      </c>
      <c r="B119">
        <v>33</v>
      </c>
      <c r="C119" t="s">
        <v>1044</v>
      </c>
      <c r="D119">
        <v>2</v>
      </c>
    </row>
    <row r="120" spans="1:4" x14ac:dyDescent="0.55000000000000004">
      <c r="A120">
        <v>6305804067</v>
      </c>
      <c r="B120">
        <v>33</v>
      </c>
      <c r="C120" t="s">
        <v>1044</v>
      </c>
      <c r="D120">
        <v>7</v>
      </c>
    </row>
    <row r="121" spans="1:4" x14ac:dyDescent="0.55000000000000004">
      <c r="A121">
        <v>6305909379</v>
      </c>
      <c r="B121">
        <v>33</v>
      </c>
      <c r="C121" t="s">
        <v>1044</v>
      </c>
      <c r="D121">
        <v>14</v>
      </c>
    </row>
    <row r="122" spans="1:4" x14ac:dyDescent="0.55000000000000004">
      <c r="A122">
        <v>6306274780</v>
      </c>
      <c r="B122">
        <v>33</v>
      </c>
      <c r="C122" t="s">
        <v>1044</v>
      </c>
      <c r="D122">
        <v>1</v>
      </c>
    </row>
    <row r="123" spans="1:4" x14ac:dyDescent="0.55000000000000004">
      <c r="A123">
        <v>6306286014</v>
      </c>
      <c r="B123">
        <v>33</v>
      </c>
      <c r="C123" t="s">
        <v>1044</v>
      </c>
      <c r="D123">
        <v>3</v>
      </c>
    </row>
    <row r="124" spans="1:4" x14ac:dyDescent="0.55000000000000004">
      <c r="A124">
        <v>6306920311</v>
      </c>
      <c r="B124">
        <v>33</v>
      </c>
      <c r="C124" t="s">
        <v>1044</v>
      </c>
      <c r="D124">
        <v>5</v>
      </c>
    </row>
    <row r="125" spans="1:4" x14ac:dyDescent="0.55000000000000004">
      <c r="A125">
        <v>6307140163</v>
      </c>
      <c r="B125">
        <v>33</v>
      </c>
      <c r="C125" t="s">
        <v>1044</v>
      </c>
      <c r="D125">
        <v>10</v>
      </c>
    </row>
    <row r="126" spans="1:4" x14ac:dyDescent="0.55000000000000004">
      <c r="A126">
        <v>6307152561</v>
      </c>
      <c r="B126">
        <v>33</v>
      </c>
      <c r="C126" t="s">
        <v>1044</v>
      </c>
      <c r="D126">
        <v>13</v>
      </c>
    </row>
    <row r="127" spans="1:4" x14ac:dyDescent="0.55000000000000004">
      <c r="A127">
        <v>6307164399</v>
      </c>
      <c r="B127">
        <v>33</v>
      </c>
      <c r="C127" t="s">
        <v>1044</v>
      </c>
      <c r="D127">
        <v>16</v>
      </c>
    </row>
    <row r="128" spans="1:4" x14ac:dyDescent="0.55000000000000004">
      <c r="A128">
        <v>6307255283</v>
      </c>
      <c r="B128">
        <v>33</v>
      </c>
      <c r="C128" t="s">
        <v>1044</v>
      </c>
      <c r="D128">
        <v>17</v>
      </c>
    </row>
    <row r="129" spans="1:4" x14ac:dyDescent="0.55000000000000004">
      <c r="A129">
        <v>6307370377</v>
      </c>
      <c r="B129">
        <v>33</v>
      </c>
      <c r="C129" t="s">
        <v>1044</v>
      </c>
      <c r="D129">
        <v>4</v>
      </c>
    </row>
    <row r="130" spans="1:4" x14ac:dyDescent="0.55000000000000004">
      <c r="A130">
        <v>6307485760</v>
      </c>
      <c r="B130">
        <v>33</v>
      </c>
      <c r="C130" t="s">
        <v>1044</v>
      </c>
      <c r="D130">
        <v>9</v>
      </c>
    </row>
    <row r="131" spans="1:4" x14ac:dyDescent="0.55000000000000004">
      <c r="A131">
        <v>6308160824</v>
      </c>
      <c r="B131">
        <v>33</v>
      </c>
      <c r="C131" t="s">
        <v>1044</v>
      </c>
      <c r="D131">
        <v>12</v>
      </c>
    </row>
    <row r="132" spans="1:4" x14ac:dyDescent="0.55000000000000004">
      <c r="A132">
        <v>6308173118</v>
      </c>
      <c r="B132">
        <v>33</v>
      </c>
      <c r="C132" t="s">
        <v>1044</v>
      </c>
      <c r="D132">
        <v>11</v>
      </c>
    </row>
    <row r="133" spans="1:4" x14ac:dyDescent="0.55000000000000004">
      <c r="A133">
        <v>6606141317</v>
      </c>
      <c r="B133">
        <v>33</v>
      </c>
      <c r="C133" t="s">
        <v>1045</v>
      </c>
      <c r="D133">
        <v>8</v>
      </c>
    </row>
    <row r="134" spans="1:4" x14ac:dyDescent="0.55000000000000004">
      <c r="A134">
        <v>6606152444</v>
      </c>
      <c r="B134">
        <v>33</v>
      </c>
      <c r="C134" t="s">
        <v>1045</v>
      </c>
      <c r="D134">
        <v>7</v>
      </c>
    </row>
    <row r="135" spans="1:4" x14ac:dyDescent="0.55000000000000004">
      <c r="A135">
        <v>6606476171</v>
      </c>
      <c r="B135">
        <v>33</v>
      </c>
      <c r="C135" t="s">
        <v>1045</v>
      </c>
      <c r="D135">
        <v>2</v>
      </c>
    </row>
    <row r="136" spans="1:4" x14ac:dyDescent="0.55000000000000004">
      <c r="A136">
        <v>6606488752</v>
      </c>
      <c r="B136">
        <v>33</v>
      </c>
      <c r="C136" t="s">
        <v>1045</v>
      </c>
      <c r="D136">
        <v>1</v>
      </c>
    </row>
    <row r="137" spans="1:4" x14ac:dyDescent="0.55000000000000004">
      <c r="A137">
        <v>6606500780</v>
      </c>
      <c r="B137">
        <v>33</v>
      </c>
      <c r="C137" t="s">
        <v>1045</v>
      </c>
      <c r="D137">
        <v>16</v>
      </c>
    </row>
    <row r="138" spans="1:4" x14ac:dyDescent="0.55000000000000004">
      <c r="A138">
        <v>6606512437</v>
      </c>
      <c r="B138">
        <v>33</v>
      </c>
      <c r="C138" t="s">
        <v>1045</v>
      </c>
      <c r="D138">
        <v>4</v>
      </c>
    </row>
    <row r="139" spans="1:4" x14ac:dyDescent="0.55000000000000004">
      <c r="A139">
        <v>6606524536</v>
      </c>
      <c r="B139">
        <v>33</v>
      </c>
      <c r="C139" t="s">
        <v>1045</v>
      </c>
      <c r="D139">
        <v>14</v>
      </c>
    </row>
    <row r="140" spans="1:4" x14ac:dyDescent="0.55000000000000004">
      <c r="A140">
        <v>6606535169</v>
      </c>
      <c r="B140">
        <v>33</v>
      </c>
      <c r="C140" t="s">
        <v>1045</v>
      </c>
      <c r="D140">
        <v>3</v>
      </c>
    </row>
    <row r="141" spans="1:4" x14ac:dyDescent="0.55000000000000004">
      <c r="A141">
        <v>6606547537</v>
      </c>
      <c r="B141">
        <v>33</v>
      </c>
      <c r="C141" t="s">
        <v>1045</v>
      </c>
      <c r="D141">
        <v>17</v>
      </c>
    </row>
    <row r="142" spans="1:4" x14ac:dyDescent="0.55000000000000004">
      <c r="A142">
        <v>6607006703</v>
      </c>
      <c r="B142">
        <v>33</v>
      </c>
      <c r="C142" t="s">
        <v>1045</v>
      </c>
      <c r="D142">
        <v>11</v>
      </c>
    </row>
    <row r="143" spans="1:4" x14ac:dyDescent="0.55000000000000004">
      <c r="A143">
        <v>6607123491</v>
      </c>
      <c r="B143">
        <v>33</v>
      </c>
      <c r="C143" t="s">
        <v>1045</v>
      </c>
      <c r="D143">
        <v>12</v>
      </c>
    </row>
    <row r="144" spans="1:4" x14ac:dyDescent="0.55000000000000004">
      <c r="A144">
        <v>6607217318</v>
      </c>
      <c r="B144">
        <v>33</v>
      </c>
      <c r="C144" t="s">
        <v>1045</v>
      </c>
      <c r="D144">
        <v>13</v>
      </c>
    </row>
    <row r="145" spans="1:4" x14ac:dyDescent="0.55000000000000004">
      <c r="A145">
        <v>6607229148</v>
      </c>
      <c r="B145">
        <v>33</v>
      </c>
      <c r="C145" t="s">
        <v>1045</v>
      </c>
      <c r="D145">
        <v>10</v>
      </c>
    </row>
    <row r="146" spans="1:4" x14ac:dyDescent="0.55000000000000004">
      <c r="A146">
        <v>6607240778</v>
      </c>
      <c r="B146">
        <v>33</v>
      </c>
      <c r="C146" t="s">
        <v>1045</v>
      </c>
      <c r="D146">
        <v>9</v>
      </c>
    </row>
    <row r="147" spans="1:4" x14ac:dyDescent="0.55000000000000004">
      <c r="A147">
        <v>6607862301</v>
      </c>
      <c r="B147">
        <v>33</v>
      </c>
      <c r="C147" t="s">
        <v>1045</v>
      </c>
      <c r="D147">
        <v>6</v>
      </c>
    </row>
    <row r="148" spans="1:4" x14ac:dyDescent="0.55000000000000004">
      <c r="A148">
        <v>6607874548</v>
      </c>
      <c r="B148">
        <v>33</v>
      </c>
      <c r="C148" t="s">
        <v>1045</v>
      </c>
      <c r="D148">
        <v>5</v>
      </c>
    </row>
    <row r="149" spans="1:4" x14ac:dyDescent="0.55000000000000004">
      <c r="A149">
        <v>6608263260</v>
      </c>
      <c r="B149">
        <v>33</v>
      </c>
      <c r="C149" t="s">
        <v>1045</v>
      </c>
      <c r="D149">
        <v>15</v>
      </c>
    </row>
    <row r="150" spans="1:4" x14ac:dyDescent="0.55000000000000004">
      <c r="A150">
        <v>6905553865</v>
      </c>
      <c r="B150">
        <v>33</v>
      </c>
      <c r="C150" t="s">
        <v>1046</v>
      </c>
      <c r="D150">
        <v>8</v>
      </c>
    </row>
    <row r="151" spans="1:4" x14ac:dyDescent="0.55000000000000004">
      <c r="A151">
        <v>6905794404</v>
      </c>
      <c r="B151">
        <v>33</v>
      </c>
      <c r="C151" t="s">
        <v>1046</v>
      </c>
      <c r="D151">
        <v>11</v>
      </c>
    </row>
    <row r="152" spans="1:4" x14ac:dyDescent="0.55000000000000004">
      <c r="A152">
        <v>6905805535</v>
      </c>
      <c r="B152">
        <v>33</v>
      </c>
      <c r="C152" t="s">
        <v>1046</v>
      </c>
      <c r="D152">
        <v>7</v>
      </c>
    </row>
    <row r="153" spans="1:4" x14ac:dyDescent="0.55000000000000004">
      <c r="A153">
        <v>6906187398</v>
      </c>
      <c r="B153">
        <v>33</v>
      </c>
      <c r="C153" t="s">
        <v>1046</v>
      </c>
      <c r="D153">
        <v>16</v>
      </c>
    </row>
    <row r="154" spans="1:4" x14ac:dyDescent="0.55000000000000004">
      <c r="A154">
        <v>6906301546</v>
      </c>
      <c r="B154">
        <v>33</v>
      </c>
      <c r="C154" t="s">
        <v>1046</v>
      </c>
      <c r="D154">
        <v>3</v>
      </c>
    </row>
    <row r="155" spans="1:4" x14ac:dyDescent="0.55000000000000004">
      <c r="A155">
        <v>6906417916</v>
      </c>
      <c r="B155">
        <v>33</v>
      </c>
      <c r="C155" t="s">
        <v>1046</v>
      </c>
      <c r="D155">
        <v>13</v>
      </c>
    </row>
    <row r="156" spans="1:4" x14ac:dyDescent="0.55000000000000004">
      <c r="A156">
        <v>6906783253</v>
      </c>
      <c r="B156">
        <v>33</v>
      </c>
      <c r="C156" t="s">
        <v>1046</v>
      </c>
      <c r="D156">
        <v>2</v>
      </c>
    </row>
    <row r="157" spans="1:4" x14ac:dyDescent="0.55000000000000004">
      <c r="A157">
        <v>6907523770</v>
      </c>
      <c r="B157">
        <v>33</v>
      </c>
      <c r="C157" t="s">
        <v>1046</v>
      </c>
      <c r="D157">
        <v>17</v>
      </c>
    </row>
    <row r="158" spans="1:4" x14ac:dyDescent="0.55000000000000004">
      <c r="A158">
        <v>6907534643</v>
      </c>
      <c r="B158">
        <v>33</v>
      </c>
      <c r="C158" t="s">
        <v>1046</v>
      </c>
      <c r="D158">
        <v>5</v>
      </c>
    </row>
    <row r="159" spans="1:4" x14ac:dyDescent="0.55000000000000004">
      <c r="A159">
        <v>6907576503</v>
      </c>
      <c r="B159">
        <v>33</v>
      </c>
      <c r="C159" t="s">
        <v>1046</v>
      </c>
      <c r="D159">
        <v>6</v>
      </c>
    </row>
    <row r="160" spans="1:4" x14ac:dyDescent="0.55000000000000004">
      <c r="A160">
        <v>6907763794</v>
      </c>
      <c r="B160">
        <v>33</v>
      </c>
      <c r="C160" t="s">
        <v>1046</v>
      </c>
      <c r="D160">
        <v>9</v>
      </c>
    </row>
    <row r="161" spans="1:4" x14ac:dyDescent="0.55000000000000004">
      <c r="A161">
        <v>6907900089</v>
      </c>
      <c r="B161">
        <v>33</v>
      </c>
      <c r="C161" t="s">
        <v>1046</v>
      </c>
      <c r="D161">
        <v>12</v>
      </c>
    </row>
    <row r="162" spans="1:4" x14ac:dyDescent="0.55000000000000004">
      <c r="A162">
        <v>6908004315</v>
      </c>
      <c r="B162">
        <v>33</v>
      </c>
      <c r="C162" t="s">
        <v>1046</v>
      </c>
      <c r="D162">
        <v>10</v>
      </c>
    </row>
    <row r="163" spans="1:4" x14ac:dyDescent="0.55000000000000004">
      <c r="A163">
        <v>6908949342</v>
      </c>
      <c r="B163">
        <v>33</v>
      </c>
      <c r="C163" t="s">
        <v>1046</v>
      </c>
      <c r="D163">
        <v>15</v>
      </c>
    </row>
    <row r="164" spans="1:4" x14ac:dyDescent="0.55000000000000004">
      <c r="A164">
        <v>6909994486</v>
      </c>
      <c r="B164">
        <v>33</v>
      </c>
      <c r="C164" t="s">
        <v>1046</v>
      </c>
      <c r="D164">
        <v>1</v>
      </c>
    </row>
  </sheetData>
  <autoFilter ref="A1:D164" xr:uid="{00000000-0009-0000-0000-000001000000}"/>
  <pageMargins left="0.7" right="0.7" top="0.75" bottom="0.75" header="0.3" footer="0.3"/>
  <pageSetup paperSize="9" orientation="portrait" horizontalDpi="1200" verticalDpi="12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92"/>
  <sheetViews>
    <sheetView workbookViewId="0">
      <selection activeCell="Q1" sqref="Q1"/>
    </sheetView>
  </sheetViews>
  <sheetFormatPr baseColWidth="10" defaultRowHeight="14.4" x14ac:dyDescent="0.55000000000000004"/>
  <sheetData>
    <row r="1" spans="1:30" x14ac:dyDescent="0.55000000000000004">
      <c r="A1" t="s">
        <v>1031</v>
      </c>
      <c r="B1" t="s">
        <v>1032</v>
      </c>
      <c r="C1" t="s">
        <v>1108</v>
      </c>
      <c r="E1" t="s">
        <v>1109</v>
      </c>
      <c r="F1" t="s">
        <v>1110</v>
      </c>
      <c r="G1" t="s">
        <v>1111</v>
      </c>
      <c r="H1" t="s">
        <v>1112</v>
      </c>
      <c r="I1" t="s">
        <v>1113</v>
      </c>
      <c r="J1" t="s">
        <v>1114</v>
      </c>
      <c r="K1" t="s">
        <v>1115</v>
      </c>
      <c r="L1" t="s">
        <v>1116</v>
      </c>
      <c r="M1" t="s">
        <v>1117</v>
      </c>
      <c r="N1" t="s">
        <v>1118</v>
      </c>
      <c r="O1" t="s">
        <v>1119</v>
      </c>
      <c r="P1" t="s">
        <v>1120</v>
      </c>
      <c r="Q1" t="s">
        <v>1121</v>
      </c>
      <c r="R1" t="s">
        <v>1122</v>
      </c>
    </row>
    <row r="2" spans="1:30" x14ac:dyDescent="0.55000000000000004">
      <c r="A2">
        <v>300423896</v>
      </c>
      <c r="B2">
        <v>8</v>
      </c>
      <c r="C2">
        <v>38407</v>
      </c>
      <c r="D2" t="s">
        <v>1052</v>
      </c>
      <c r="E2">
        <v>0.18</v>
      </c>
      <c r="F2">
        <v>0</v>
      </c>
      <c r="G2">
        <v>106630</v>
      </c>
      <c r="H2">
        <v>9723720</v>
      </c>
      <c r="I2">
        <v>13071</v>
      </c>
      <c r="J2">
        <v>74226</v>
      </c>
      <c r="K2">
        <v>0</v>
      </c>
      <c r="L2">
        <v>60281</v>
      </c>
      <c r="M2">
        <v>106630</v>
      </c>
      <c r="N2">
        <v>9723720</v>
      </c>
      <c r="O2">
        <v>13071</v>
      </c>
      <c r="P2">
        <v>74226</v>
      </c>
      <c r="Q2">
        <v>0</v>
      </c>
      <c r="R2">
        <v>60281</v>
      </c>
      <c r="S2" t="s">
        <v>1053</v>
      </c>
      <c r="T2" s="4">
        <v>8.8000000000000005E-3</v>
      </c>
      <c r="U2" t="s">
        <v>1054</v>
      </c>
      <c r="V2" s="4">
        <v>8.8000000000000005E-3</v>
      </c>
      <c r="W2" t="s">
        <v>1055</v>
      </c>
      <c r="X2" s="4">
        <v>1.2999999999999999E-3</v>
      </c>
      <c r="Y2" t="s">
        <v>1054</v>
      </c>
      <c r="Z2" s="4">
        <v>1.2999999999999999E-3</v>
      </c>
      <c r="AA2" t="s">
        <v>1056</v>
      </c>
      <c r="AB2" s="4">
        <v>7.4999999999999997E-3</v>
      </c>
      <c r="AC2" t="s">
        <v>1054</v>
      </c>
      <c r="AD2" t="s">
        <v>1057</v>
      </c>
    </row>
    <row r="3" spans="1:30" x14ac:dyDescent="0.55000000000000004">
      <c r="A3">
        <v>300541581</v>
      </c>
      <c r="B3">
        <v>11</v>
      </c>
      <c r="C3">
        <v>38407</v>
      </c>
      <c r="D3" t="s">
        <v>1052</v>
      </c>
      <c r="E3">
        <v>0.18</v>
      </c>
      <c r="F3">
        <v>0</v>
      </c>
      <c r="G3">
        <v>106515</v>
      </c>
      <c r="H3">
        <v>9723783</v>
      </c>
      <c r="I3">
        <v>13071</v>
      </c>
      <c r="J3">
        <v>74296</v>
      </c>
      <c r="K3">
        <v>0</v>
      </c>
      <c r="L3">
        <v>61041</v>
      </c>
      <c r="M3">
        <v>106515</v>
      </c>
      <c r="N3">
        <v>9723783</v>
      </c>
      <c r="O3">
        <v>13071</v>
      </c>
      <c r="P3">
        <v>74296</v>
      </c>
      <c r="Q3">
        <v>0</v>
      </c>
      <c r="R3">
        <v>61041</v>
      </c>
      <c r="S3" t="s">
        <v>1053</v>
      </c>
      <c r="T3" s="4">
        <v>8.8000000000000005E-3</v>
      </c>
      <c r="U3" t="s">
        <v>1054</v>
      </c>
      <c r="V3" s="4">
        <v>8.8000000000000005E-3</v>
      </c>
      <c r="W3" t="s">
        <v>1055</v>
      </c>
      <c r="X3" s="4">
        <v>1.2999999999999999E-3</v>
      </c>
      <c r="Y3" t="s">
        <v>1054</v>
      </c>
      <c r="Z3" s="4">
        <v>1.2999999999999999E-3</v>
      </c>
      <c r="AA3" t="s">
        <v>1056</v>
      </c>
      <c r="AB3" s="4">
        <v>7.4999999999999997E-3</v>
      </c>
      <c r="AC3" t="s">
        <v>1054</v>
      </c>
      <c r="AD3" t="s">
        <v>1057</v>
      </c>
    </row>
    <row r="4" spans="1:30" x14ac:dyDescent="0.55000000000000004">
      <c r="A4">
        <v>300587238</v>
      </c>
      <c r="B4">
        <v>2</v>
      </c>
      <c r="C4">
        <v>38407</v>
      </c>
      <c r="D4" t="s">
        <v>1052</v>
      </c>
      <c r="E4">
        <v>0.18</v>
      </c>
      <c r="F4">
        <v>0</v>
      </c>
      <c r="G4">
        <v>106579</v>
      </c>
      <c r="H4">
        <v>9723763</v>
      </c>
      <c r="I4">
        <v>13053</v>
      </c>
      <c r="J4">
        <v>74767</v>
      </c>
      <c r="K4">
        <v>0</v>
      </c>
      <c r="L4">
        <v>59882</v>
      </c>
      <c r="M4">
        <v>106579</v>
      </c>
      <c r="N4">
        <v>9723763</v>
      </c>
      <c r="O4">
        <v>13053</v>
      </c>
      <c r="P4">
        <v>74767</v>
      </c>
      <c r="Q4">
        <v>0</v>
      </c>
      <c r="R4">
        <v>59882</v>
      </c>
      <c r="S4" t="s">
        <v>1053</v>
      </c>
      <c r="T4" s="4">
        <v>8.8999999999999999E-3</v>
      </c>
      <c r="U4" t="s">
        <v>1054</v>
      </c>
      <c r="V4" s="4">
        <v>8.8999999999999999E-3</v>
      </c>
      <c r="W4" t="s">
        <v>1055</v>
      </c>
      <c r="X4" s="4">
        <v>1.2999999999999999E-3</v>
      </c>
      <c r="Y4" t="s">
        <v>1054</v>
      </c>
      <c r="Z4" s="4">
        <v>1.2999999999999999E-3</v>
      </c>
      <c r="AA4" t="s">
        <v>1056</v>
      </c>
      <c r="AB4" s="4">
        <v>7.6E-3</v>
      </c>
      <c r="AC4" t="s">
        <v>1054</v>
      </c>
      <c r="AD4" t="s">
        <v>1058</v>
      </c>
    </row>
    <row r="5" spans="1:30" x14ac:dyDescent="0.55000000000000004">
      <c r="A5">
        <v>300601783</v>
      </c>
      <c r="B5">
        <v>6</v>
      </c>
      <c r="C5">
        <v>38407</v>
      </c>
      <c r="D5" t="s">
        <v>1052</v>
      </c>
      <c r="E5">
        <v>0.18</v>
      </c>
      <c r="F5">
        <v>0</v>
      </c>
      <c r="G5">
        <v>108954</v>
      </c>
      <c r="H5">
        <v>9721367</v>
      </c>
      <c r="I5">
        <v>13072</v>
      </c>
      <c r="J5">
        <v>75355</v>
      </c>
      <c r="K5">
        <v>0</v>
      </c>
      <c r="L5">
        <v>61960</v>
      </c>
      <c r="M5">
        <v>108954</v>
      </c>
      <c r="N5">
        <v>9721367</v>
      </c>
      <c r="O5">
        <v>13072</v>
      </c>
      <c r="P5">
        <v>75355</v>
      </c>
      <c r="Q5">
        <v>0</v>
      </c>
      <c r="R5">
        <v>61960</v>
      </c>
      <c r="S5" t="s">
        <v>1053</v>
      </c>
      <c r="T5" s="4">
        <v>8.8999999999999999E-3</v>
      </c>
      <c r="U5" t="s">
        <v>1054</v>
      </c>
      <c r="V5" s="4">
        <v>8.8999999999999999E-3</v>
      </c>
      <c r="W5" t="s">
        <v>1055</v>
      </c>
      <c r="X5" s="4">
        <v>1.2999999999999999E-3</v>
      </c>
      <c r="Y5" t="s">
        <v>1054</v>
      </c>
      <c r="Z5" s="4">
        <v>1.2999999999999999E-3</v>
      </c>
      <c r="AA5" t="s">
        <v>1056</v>
      </c>
      <c r="AB5" s="4">
        <v>7.6E-3</v>
      </c>
      <c r="AC5" t="s">
        <v>1054</v>
      </c>
      <c r="AD5" t="s">
        <v>1058</v>
      </c>
    </row>
    <row r="6" spans="1:30" x14ac:dyDescent="0.55000000000000004">
      <c r="A6">
        <v>300699482</v>
      </c>
      <c r="B6">
        <v>4</v>
      </c>
      <c r="C6">
        <v>38407</v>
      </c>
      <c r="D6" t="s">
        <v>1052</v>
      </c>
      <c r="E6">
        <v>0.18</v>
      </c>
      <c r="F6">
        <v>0</v>
      </c>
      <c r="G6">
        <v>106194</v>
      </c>
      <c r="H6">
        <v>9724138</v>
      </c>
      <c r="I6">
        <v>13071</v>
      </c>
      <c r="J6">
        <v>73667</v>
      </c>
      <c r="K6">
        <v>0</v>
      </c>
      <c r="L6">
        <v>60577</v>
      </c>
      <c r="M6">
        <v>106194</v>
      </c>
      <c r="N6">
        <v>9724138</v>
      </c>
      <c r="O6">
        <v>13071</v>
      </c>
      <c r="P6">
        <v>73667</v>
      </c>
      <c r="Q6">
        <v>0</v>
      </c>
      <c r="R6">
        <v>60577</v>
      </c>
      <c r="S6" t="s">
        <v>1053</v>
      </c>
      <c r="T6" s="4">
        <v>8.8000000000000005E-3</v>
      </c>
      <c r="U6" t="s">
        <v>1054</v>
      </c>
      <c r="V6" s="4">
        <v>8.8000000000000005E-3</v>
      </c>
      <c r="W6" t="s">
        <v>1055</v>
      </c>
      <c r="X6" s="4">
        <v>1.2999999999999999E-3</v>
      </c>
      <c r="Y6" t="s">
        <v>1054</v>
      </c>
      <c r="Z6" s="4">
        <v>1.2999999999999999E-3</v>
      </c>
      <c r="AA6" t="s">
        <v>1056</v>
      </c>
      <c r="AB6" s="4">
        <v>7.4000000000000003E-3</v>
      </c>
      <c r="AC6" t="s">
        <v>1054</v>
      </c>
      <c r="AD6" t="s">
        <v>1059</v>
      </c>
    </row>
    <row r="7" spans="1:30" x14ac:dyDescent="0.55000000000000004">
      <c r="A7">
        <v>300733314</v>
      </c>
      <c r="B7">
        <v>1</v>
      </c>
      <c r="C7">
        <v>38407</v>
      </c>
      <c r="D7" t="s">
        <v>1052</v>
      </c>
      <c r="E7">
        <v>0.18</v>
      </c>
      <c r="F7">
        <v>0</v>
      </c>
      <c r="G7">
        <v>106934</v>
      </c>
      <c r="H7">
        <v>9723381</v>
      </c>
      <c r="I7">
        <v>13053</v>
      </c>
      <c r="J7">
        <v>73800</v>
      </c>
      <c r="K7">
        <v>0</v>
      </c>
      <c r="L7">
        <v>59267</v>
      </c>
      <c r="M7">
        <v>106934</v>
      </c>
      <c r="N7">
        <v>9723381</v>
      </c>
      <c r="O7">
        <v>13053</v>
      </c>
      <c r="P7">
        <v>73800</v>
      </c>
      <c r="Q7">
        <v>0</v>
      </c>
      <c r="R7">
        <v>59267</v>
      </c>
      <c r="S7" t="s">
        <v>1053</v>
      </c>
      <c r="T7" s="4">
        <v>8.8000000000000005E-3</v>
      </c>
      <c r="U7" t="s">
        <v>1054</v>
      </c>
      <c r="V7" s="4">
        <v>8.8000000000000005E-3</v>
      </c>
      <c r="W7" t="s">
        <v>1055</v>
      </c>
      <c r="X7" s="4">
        <v>1.2999999999999999E-3</v>
      </c>
      <c r="Y7" t="s">
        <v>1054</v>
      </c>
      <c r="Z7" s="4">
        <v>1.2999999999999999E-3</v>
      </c>
      <c r="AA7" t="s">
        <v>1056</v>
      </c>
      <c r="AB7" s="4">
        <v>7.4999999999999997E-3</v>
      </c>
      <c r="AC7" t="s">
        <v>1054</v>
      </c>
      <c r="AD7" t="s">
        <v>1057</v>
      </c>
    </row>
    <row r="8" spans="1:30" x14ac:dyDescent="0.55000000000000004">
      <c r="A8">
        <v>300752891</v>
      </c>
      <c r="B8">
        <v>7</v>
      </c>
      <c r="C8">
        <v>38407</v>
      </c>
      <c r="D8" t="s">
        <v>1052</v>
      </c>
      <c r="E8">
        <v>0.18</v>
      </c>
      <c r="F8">
        <v>0</v>
      </c>
      <c r="G8">
        <v>106989</v>
      </c>
      <c r="H8">
        <v>9723332</v>
      </c>
      <c r="I8">
        <v>13071</v>
      </c>
      <c r="J8">
        <v>74893</v>
      </c>
      <c r="K8">
        <v>0</v>
      </c>
      <c r="L8">
        <v>60387</v>
      </c>
      <c r="M8">
        <v>106989</v>
      </c>
      <c r="N8">
        <v>9723332</v>
      </c>
      <c r="O8">
        <v>13071</v>
      </c>
      <c r="P8">
        <v>74893</v>
      </c>
      <c r="Q8">
        <v>0</v>
      </c>
      <c r="R8">
        <v>60387</v>
      </c>
      <c r="S8" t="s">
        <v>1053</v>
      </c>
      <c r="T8" s="4">
        <v>8.8999999999999999E-3</v>
      </c>
      <c r="U8" t="s">
        <v>1054</v>
      </c>
      <c r="V8" s="4">
        <v>8.8999999999999999E-3</v>
      </c>
      <c r="W8" t="s">
        <v>1055</v>
      </c>
      <c r="X8" s="4">
        <v>1.2999999999999999E-3</v>
      </c>
      <c r="Y8" t="s">
        <v>1054</v>
      </c>
      <c r="Z8" s="4">
        <v>1.2999999999999999E-3</v>
      </c>
      <c r="AA8" t="s">
        <v>1056</v>
      </c>
      <c r="AB8" s="4">
        <v>7.6E-3</v>
      </c>
      <c r="AC8" t="s">
        <v>1054</v>
      </c>
      <c r="AD8" t="s">
        <v>1058</v>
      </c>
    </row>
    <row r="9" spans="1:30" x14ac:dyDescent="0.55000000000000004">
      <c r="A9">
        <v>300801225</v>
      </c>
      <c r="B9">
        <v>14</v>
      </c>
      <c r="C9">
        <v>38407</v>
      </c>
      <c r="D9" t="s">
        <v>1052</v>
      </c>
      <c r="E9">
        <v>0.18</v>
      </c>
      <c r="F9">
        <v>0</v>
      </c>
      <c r="G9">
        <v>107187</v>
      </c>
      <c r="H9">
        <v>9723119</v>
      </c>
      <c r="I9">
        <v>13052</v>
      </c>
      <c r="J9">
        <v>75695</v>
      </c>
      <c r="K9">
        <v>0</v>
      </c>
      <c r="L9">
        <v>65662</v>
      </c>
      <c r="M9">
        <v>107187</v>
      </c>
      <c r="N9">
        <v>9723119</v>
      </c>
      <c r="O9">
        <v>13052</v>
      </c>
      <c r="P9">
        <v>75695</v>
      </c>
      <c r="Q9">
        <v>0</v>
      </c>
      <c r="R9">
        <v>65662</v>
      </c>
      <c r="S9" t="s">
        <v>1053</v>
      </c>
      <c r="T9" s="4">
        <v>8.9999999999999993E-3</v>
      </c>
      <c r="U9" t="s">
        <v>1054</v>
      </c>
      <c r="V9" s="4">
        <v>8.9999999999999993E-3</v>
      </c>
      <c r="W9" t="s">
        <v>1055</v>
      </c>
      <c r="X9" s="4">
        <v>1.2999999999999999E-3</v>
      </c>
      <c r="Y9" t="s">
        <v>1054</v>
      </c>
      <c r="Z9" s="4">
        <v>1.2999999999999999E-3</v>
      </c>
      <c r="AA9" t="s">
        <v>1056</v>
      </c>
      <c r="AB9" s="4">
        <v>7.7000000000000002E-3</v>
      </c>
      <c r="AC9" t="s">
        <v>1054</v>
      </c>
      <c r="AD9" t="s">
        <v>1060</v>
      </c>
    </row>
    <row r="10" spans="1:30" x14ac:dyDescent="0.55000000000000004">
      <c r="A10">
        <v>300813687</v>
      </c>
      <c r="B10">
        <v>15</v>
      </c>
      <c r="C10">
        <v>38407</v>
      </c>
      <c r="D10" t="s">
        <v>1052</v>
      </c>
      <c r="E10">
        <v>0.18</v>
      </c>
      <c r="F10">
        <v>0</v>
      </c>
      <c r="G10">
        <v>106752</v>
      </c>
      <c r="H10">
        <v>9723545</v>
      </c>
      <c r="I10">
        <v>13071</v>
      </c>
      <c r="J10">
        <v>75957</v>
      </c>
      <c r="K10">
        <v>0</v>
      </c>
      <c r="L10">
        <v>62113</v>
      </c>
      <c r="M10">
        <v>106752</v>
      </c>
      <c r="N10">
        <v>9723545</v>
      </c>
      <c r="O10">
        <v>13071</v>
      </c>
      <c r="P10">
        <v>75957</v>
      </c>
      <c r="Q10">
        <v>0</v>
      </c>
      <c r="R10">
        <v>62113</v>
      </c>
      <c r="S10" t="s">
        <v>1053</v>
      </c>
      <c r="T10" s="4">
        <v>8.9999999999999993E-3</v>
      </c>
      <c r="U10" t="s">
        <v>1054</v>
      </c>
      <c r="V10" s="4">
        <v>8.9999999999999993E-3</v>
      </c>
      <c r="W10" t="s">
        <v>1055</v>
      </c>
      <c r="X10" s="4">
        <v>1.2999999999999999E-3</v>
      </c>
      <c r="Y10" t="s">
        <v>1054</v>
      </c>
      <c r="Z10" s="4">
        <v>1.2999999999999999E-3</v>
      </c>
      <c r="AA10" t="s">
        <v>1056</v>
      </c>
      <c r="AB10" s="4">
        <v>7.7000000000000002E-3</v>
      </c>
      <c r="AC10" t="s">
        <v>1054</v>
      </c>
      <c r="AD10" t="s">
        <v>1060</v>
      </c>
    </row>
    <row r="11" spans="1:30" x14ac:dyDescent="0.55000000000000004">
      <c r="A11">
        <v>300831872</v>
      </c>
      <c r="B11">
        <v>16</v>
      </c>
      <c r="C11">
        <v>38408</v>
      </c>
      <c r="D11" t="s">
        <v>1052</v>
      </c>
      <c r="E11">
        <v>0.18</v>
      </c>
      <c r="F11">
        <v>0</v>
      </c>
      <c r="G11">
        <v>108792</v>
      </c>
      <c r="H11">
        <v>9721772</v>
      </c>
      <c r="I11">
        <v>13057</v>
      </c>
      <c r="J11">
        <v>74142</v>
      </c>
      <c r="K11">
        <v>0</v>
      </c>
      <c r="L11">
        <v>58895</v>
      </c>
      <c r="M11">
        <v>108792</v>
      </c>
      <c r="N11">
        <v>9721772</v>
      </c>
      <c r="O11">
        <v>13057</v>
      </c>
      <c r="P11">
        <v>74142</v>
      </c>
      <c r="Q11">
        <v>0</v>
      </c>
      <c r="R11">
        <v>58895</v>
      </c>
      <c r="S11" t="s">
        <v>1053</v>
      </c>
      <c r="T11" s="4">
        <v>8.8000000000000005E-3</v>
      </c>
      <c r="U11" t="s">
        <v>1054</v>
      </c>
      <c r="V11" s="4">
        <v>8.8000000000000005E-3</v>
      </c>
      <c r="W11" t="s">
        <v>1055</v>
      </c>
      <c r="X11" s="4">
        <v>1.2999999999999999E-3</v>
      </c>
      <c r="Y11" t="s">
        <v>1054</v>
      </c>
      <c r="Z11" s="4">
        <v>1.2999999999999999E-3</v>
      </c>
      <c r="AA11" t="s">
        <v>1056</v>
      </c>
      <c r="AB11" s="4">
        <v>7.4999999999999997E-3</v>
      </c>
      <c r="AC11" t="s">
        <v>1054</v>
      </c>
      <c r="AD11" t="s">
        <v>1057</v>
      </c>
    </row>
    <row r="12" spans="1:30" x14ac:dyDescent="0.55000000000000004">
      <c r="A12">
        <v>300907598</v>
      </c>
      <c r="B12">
        <v>10</v>
      </c>
      <c r="C12">
        <v>38407</v>
      </c>
      <c r="D12" t="s">
        <v>1052</v>
      </c>
      <c r="E12">
        <v>0.18</v>
      </c>
      <c r="F12">
        <v>0</v>
      </c>
      <c r="G12">
        <v>106876</v>
      </c>
      <c r="H12">
        <v>9723429</v>
      </c>
      <c r="I12">
        <v>13052</v>
      </c>
      <c r="J12">
        <v>74733</v>
      </c>
      <c r="K12">
        <v>0</v>
      </c>
      <c r="L12">
        <v>64209</v>
      </c>
      <c r="M12">
        <v>106876</v>
      </c>
      <c r="N12">
        <v>9723429</v>
      </c>
      <c r="O12">
        <v>13052</v>
      </c>
      <c r="P12">
        <v>74733</v>
      </c>
      <c r="Q12">
        <v>0</v>
      </c>
      <c r="R12">
        <v>64209</v>
      </c>
      <c r="S12" t="s">
        <v>1053</v>
      </c>
      <c r="T12" s="4">
        <v>8.8999999999999999E-3</v>
      </c>
      <c r="U12" t="s">
        <v>1054</v>
      </c>
      <c r="V12" s="4">
        <v>8.8999999999999999E-3</v>
      </c>
      <c r="W12" t="s">
        <v>1055</v>
      </c>
      <c r="X12" s="4">
        <v>1.2999999999999999E-3</v>
      </c>
      <c r="Y12" t="s">
        <v>1054</v>
      </c>
      <c r="Z12" s="4">
        <v>1.2999999999999999E-3</v>
      </c>
      <c r="AA12" t="s">
        <v>1056</v>
      </c>
      <c r="AB12" s="4">
        <v>7.6E-3</v>
      </c>
      <c r="AC12" t="s">
        <v>1054</v>
      </c>
      <c r="AD12" t="s">
        <v>1058</v>
      </c>
    </row>
    <row r="13" spans="1:30" x14ac:dyDescent="0.55000000000000004">
      <c r="A13">
        <v>300945452</v>
      </c>
      <c r="B13">
        <v>12</v>
      </c>
      <c r="C13">
        <v>38407</v>
      </c>
      <c r="D13" t="s">
        <v>1052</v>
      </c>
      <c r="E13">
        <v>0.18</v>
      </c>
      <c r="F13">
        <v>0</v>
      </c>
      <c r="G13">
        <v>105765</v>
      </c>
      <c r="H13">
        <v>9724528</v>
      </c>
      <c r="I13">
        <v>13071</v>
      </c>
      <c r="J13">
        <v>72859</v>
      </c>
      <c r="K13">
        <v>0</v>
      </c>
      <c r="L13">
        <v>59691</v>
      </c>
      <c r="M13">
        <v>105765</v>
      </c>
      <c r="N13">
        <v>9724528</v>
      </c>
      <c r="O13">
        <v>13071</v>
      </c>
      <c r="P13">
        <v>72859</v>
      </c>
      <c r="Q13">
        <v>0</v>
      </c>
      <c r="R13">
        <v>59691</v>
      </c>
      <c r="S13" t="s">
        <v>1053</v>
      </c>
      <c r="T13" s="4">
        <v>8.6999999999999994E-3</v>
      </c>
      <c r="U13" t="s">
        <v>1054</v>
      </c>
      <c r="V13" s="4">
        <v>8.6999999999999994E-3</v>
      </c>
      <c r="W13" t="s">
        <v>1055</v>
      </c>
      <c r="X13" s="4">
        <v>1.2999999999999999E-3</v>
      </c>
      <c r="Y13" t="s">
        <v>1054</v>
      </c>
      <c r="Z13" s="4">
        <v>1.2999999999999999E-3</v>
      </c>
      <c r="AA13" t="s">
        <v>1056</v>
      </c>
      <c r="AB13" s="4">
        <v>7.4000000000000003E-3</v>
      </c>
      <c r="AC13" t="s">
        <v>1054</v>
      </c>
      <c r="AD13" t="s">
        <v>1059</v>
      </c>
    </row>
    <row r="14" spans="1:30" x14ac:dyDescent="0.55000000000000004">
      <c r="A14">
        <v>301059595</v>
      </c>
      <c r="B14">
        <v>9</v>
      </c>
      <c r="C14">
        <v>38407</v>
      </c>
      <c r="D14" t="s">
        <v>1052</v>
      </c>
      <c r="E14">
        <v>0.18</v>
      </c>
      <c r="F14">
        <v>0</v>
      </c>
      <c r="G14">
        <v>108323</v>
      </c>
      <c r="H14">
        <v>9722020</v>
      </c>
      <c r="I14">
        <v>13063</v>
      </c>
      <c r="J14">
        <v>74607</v>
      </c>
      <c r="K14">
        <v>0</v>
      </c>
      <c r="L14">
        <v>60679</v>
      </c>
      <c r="M14">
        <v>108323</v>
      </c>
      <c r="N14">
        <v>9722020</v>
      </c>
      <c r="O14">
        <v>13063</v>
      </c>
      <c r="P14">
        <v>74607</v>
      </c>
      <c r="Q14">
        <v>0</v>
      </c>
      <c r="R14">
        <v>60679</v>
      </c>
      <c r="S14" t="s">
        <v>1053</v>
      </c>
      <c r="T14" s="4">
        <v>8.8999999999999999E-3</v>
      </c>
      <c r="U14" t="s">
        <v>1054</v>
      </c>
      <c r="V14" s="4">
        <v>8.8999999999999999E-3</v>
      </c>
      <c r="W14" t="s">
        <v>1055</v>
      </c>
      <c r="X14" s="4">
        <v>1.2999999999999999E-3</v>
      </c>
      <c r="Y14" t="s">
        <v>1054</v>
      </c>
      <c r="Z14" s="4">
        <v>1.2999999999999999E-3</v>
      </c>
      <c r="AA14" t="s">
        <v>1056</v>
      </c>
      <c r="AB14" s="4">
        <v>7.4999999999999997E-3</v>
      </c>
      <c r="AC14" t="s">
        <v>1054</v>
      </c>
      <c r="AD14" t="s">
        <v>1057</v>
      </c>
    </row>
    <row r="15" spans="1:30" x14ac:dyDescent="0.55000000000000004">
      <c r="A15">
        <v>301066229</v>
      </c>
      <c r="B15">
        <v>5</v>
      </c>
      <c r="C15">
        <v>38407</v>
      </c>
      <c r="D15" t="s">
        <v>1052</v>
      </c>
      <c r="E15">
        <v>0.18</v>
      </c>
      <c r="F15">
        <v>0</v>
      </c>
      <c r="G15">
        <v>107558</v>
      </c>
      <c r="H15">
        <v>9722765</v>
      </c>
      <c r="I15">
        <v>13056</v>
      </c>
      <c r="J15">
        <v>74358</v>
      </c>
      <c r="K15">
        <v>0</v>
      </c>
      <c r="L15">
        <v>62458</v>
      </c>
      <c r="M15">
        <v>107558</v>
      </c>
      <c r="N15">
        <v>9722765</v>
      </c>
      <c r="O15">
        <v>13056</v>
      </c>
      <c r="P15">
        <v>74358</v>
      </c>
      <c r="Q15">
        <v>0</v>
      </c>
      <c r="R15">
        <v>62458</v>
      </c>
      <c r="S15" t="s">
        <v>1053</v>
      </c>
      <c r="T15" s="4">
        <v>8.8000000000000005E-3</v>
      </c>
      <c r="U15" t="s">
        <v>1054</v>
      </c>
      <c r="V15" s="4">
        <v>8.8000000000000005E-3</v>
      </c>
      <c r="W15" t="s">
        <v>1055</v>
      </c>
      <c r="X15" s="4">
        <v>1.2999999999999999E-3</v>
      </c>
      <c r="Y15" t="s">
        <v>1054</v>
      </c>
      <c r="Z15" s="4">
        <v>1.2999999999999999E-3</v>
      </c>
      <c r="AA15" t="s">
        <v>1056</v>
      </c>
      <c r="AB15" s="4">
        <v>7.4999999999999997E-3</v>
      </c>
      <c r="AC15" t="s">
        <v>1054</v>
      </c>
      <c r="AD15" t="s">
        <v>1057</v>
      </c>
    </row>
    <row r="16" spans="1:30" x14ac:dyDescent="0.55000000000000004">
      <c r="A16">
        <v>301167982</v>
      </c>
      <c r="B16">
        <v>17</v>
      </c>
      <c r="C16">
        <v>38408</v>
      </c>
      <c r="D16" t="s">
        <v>1052</v>
      </c>
      <c r="E16">
        <v>0.18</v>
      </c>
      <c r="F16">
        <v>0</v>
      </c>
      <c r="G16">
        <v>106951</v>
      </c>
      <c r="H16">
        <v>9723635</v>
      </c>
      <c r="I16">
        <v>13069</v>
      </c>
      <c r="J16">
        <v>74278</v>
      </c>
      <c r="K16">
        <v>0</v>
      </c>
      <c r="L16">
        <v>62347</v>
      </c>
      <c r="M16">
        <v>106951</v>
      </c>
      <c r="N16">
        <v>9723635</v>
      </c>
      <c r="O16">
        <v>13069</v>
      </c>
      <c r="P16">
        <v>74278</v>
      </c>
      <c r="Q16">
        <v>0</v>
      </c>
      <c r="R16">
        <v>62347</v>
      </c>
      <c r="S16" t="s">
        <v>1053</v>
      </c>
      <c r="T16" s="4">
        <v>8.8000000000000005E-3</v>
      </c>
      <c r="U16" t="s">
        <v>1054</v>
      </c>
      <c r="V16" s="4">
        <v>8.8000000000000005E-3</v>
      </c>
      <c r="W16" t="s">
        <v>1055</v>
      </c>
      <c r="X16" s="4">
        <v>1.2999999999999999E-3</v>
      </c>
      <c r="Y16" t="s">
        <v>1054</v>
      </c>
      <c r="Z16" s="4">
        <v>1.2999999999999999E-3</v>
      </c>
      <c r="AA16" t="s">
        <v>1056</v>
      </c>
      <c r="AB16" s="4">
        <v>7.4999999999999997E-3</v>
      </c>
      <c r="AC16" t="s">
        <v>1054</v>
      </c>
      <c r="AD16" t="s">
        <v>1057</v>
      </c>
    </row>
    <row r="17" spans="1:30" x14ac:dyDescent="0.55000000000000004">
      <c r="A17">
        <v>301234989</v>
      </c>
      <c r="B17">
        <v>13</v>
      </c>
      <c r="C17">
        <v>38407</v>
      </c>
      <c r="D17" t="s">
        <v>1052</v>
      </c>
      <c r="E17">
        <v>0.18</v>
      </c>
      <c r="F17">
        <v>0</v>
      </c>
      <c r="G17">
        <v>108153</v>
      </c>
      <c r="H17">
        <v>9722149</v>
      </c>
      <c r="I17">
        <v>13062</v>
      </c>
      <c r="J17">
        <v>74588</v>
      </c>
      <c r="K17">
        <v>0</v>
      </c>
      <c r="L17">
        <v>59367</v>
      </c>
      <c r="M17">
        <v>108153</v>
      </c>
      <c r="N17">
        <v>9722149</v>
      </c>
      <c r="O17">
        <v>13062</v>
      </c>
      <c r="P17">
        <v>74588</v>
      </c>
      <c r="Q17">
        <v>0</v>
      </c>
      <c r="R17">
        <v>59367</v>
      </c>
      <c r="S17" t="s">
        <v>1053</v>
      </c>
      <c r="T17" s="4">
        <v>8.8999999999999999E-3</v>
      </c>
      <c r="U17" t="s">
        <v>1054</v>
      </c>
      <c r="V17" s="4">
        <v>8.8999999999999999E-3</v>
      </c>
      <c r="W17" t="s">
        <v>1055</v>
      </c>
      <c r="X17" s="4">
        <v>1.2999999999999999E-3</v>
      </c>
      <c r="Y17" t="s">
        <v>1054</v>
      </c>
      <c r="Z17" s="4">
        <v>1.2999999999999999E-3</v>
      </c>
      <c r="AA17" t="s">
        <v>1056</v>
      </c>
      <c r="AB17" s="4">
        <v>7.4999999999999997E-3</v>
      </c>
      <c r="AC17" t="s">
        <v>1054</v>
      </c>
      <c r="AD17" t="s">
        <v>1057</v>
      </c>
    </row>
    <row r="18" spans="1:30" x14ac:dyDescent="0.55000000000000004">
      <c r="A18">
        <v>301250458</v>
      </c>
      <c r="B18">
        <v>3</v>
      </c>
      <c r="C18">
        <v>38407</v>
      </c>
      <c r="D18" t="s">
        <v>1052</v>
      </c>
      <c r="E18">
        <v>0.18</v>
      </c>
      <c r="F18">
        <v>0</v>
      </c>
      <c r="G18">
        <v>107039</v>
      </c>
      <c r="H18">
        <v>9723281</v>
      </c>
      <c r="I18">
        <v>13052</v>
      </c>
      <c r="J18">
        <v>75345</v>
      </c>
      <c r="K18">
        <v>0</v>
      </c>
      <c r="L18">
        <v>61689</v>
      </c>
      <c r="M18">
        <v>107039</v>
      </c>
      <c r="N18">
        <v>9723281</v>
      </c>
      <c r="O18">
        <v>13052</v>
      </c>
      <c r="P18">
        <v>75345</v>
      </c>
      <c r="Q18">
        <v>0</v>
      </c>
      <c r="R18">
        <v>61689</v>
      </c>
      <c r="S18" t="s">
        <v>1053</v>
      </c>
      <c r="T18" s="4">
        <v>8.8999999999999999E-3</v>
      </c>
      <c r="U18" t="s">
        <v>1054</v>
      </c>
      <c r="V18" s="4">
        <v>8.8999999999999999E-3</v>
      </c>
      <c r="W18" t="s">
        <v>1055</v>
      </c>
      <c r="X18" s="4">
        <v>1.2999999999999999E-3</v>
      </c>
      <c r="Y18" t="s">
        <v>1054</v>
      </c>
      <c r="Z18" s="4">
        <v>1.2999999999999999E-3</v>
      </c>
      <c r="AA18" t="s">
        <v>1056</v>
      </c>
      <c r="AB18" s="4">
        <v>7.6E-3</v>
      </c>
      <c r="AC18" t="s">
        <v>1054</v>
      </c>
      <c r="AD18" t="s">
        <v>1058</v>
      </c>
    </row>
    <row r="19" spans="1:30" x14ac:dyDescent="0.55000000000000004">
      <c r="A19">
        <v>600420191</v>
      </c>
      <c r="B19">
        <v>8</v>
      </c>
      <c r="C19">
        <v>76807</v>
      </c>
      <c r="D19" t="s">
        <v>1052</v>
      </c>
      <c r="E19">
        <v>0.18</v>
      </c>
      <c r="F19">
        <v>1</v>
      </c>
      <c r="G19">
        <v>184662</v>
      </c>
      <c r="H19">
        <v>19475400</v>
      </c>
      <c r="I19">
        <v>13071</v>
      </c>
      <c r="J19">
        <v>82594</v>
      </c>
      <c r="K19">
        <v>0</v>
      </c>
      <c r="L19">
        <v>66285</v>
      </c>
      <c r="M19">
        <v>78029</v>
      </c>
      <c r="N19">
        <v>9751680</v>
      </c>
      <c r="O19">
        <v>0</v>
      </c>
      <c r="P19">
        <v>8368</v>
      </c>
      <c r="Q19">
        <v>0</v>
      </c>
      <c r="R19">
        <v>6004</v>
      </c>
      <c r="S19" t="s">
        <v>1053</v>
      </c>
      <c r="T19" s="4">
        <v>4.7999999999999996E-3</v>
      </c>
      <c r="U19" t="s">
        <v>1054</v>
      </c>
      <c r="V19" s="4">
        <v>8.0000000000000004E-4</v>
      </c>
      <c r="W19" t="s">
        <v>1055</v>
      </c>
      <c r="X19" s="4">
        <v>5.9999999999999995E-4</v>
      </c>
      <c r="Y19" t="s">
        <v>1054</v>
      </c>
      <c r="Z19" s="4">
        <v>0</v>
      </c>
      <c r="AA19" t="s">
        <v>1056</v>
      </c>
      <c r="AB19" s="4">
        <v>4.1999999999999997E-3</v>
      </c>
      <c r="AC19" t="s">
        <v>1054</v>
      </c>
      <c r="AD19" t="s">
        <v>1061</v>
      </c>
    </row>
    <row r="20" spans="1:30" x14ac:dyDescent="0.55000000000000004">
      <c r="A20">
        <v>600539092</v>
      </c>
      <c r="B20">
        <v>11</v>
      </c>
      <c r="C20">
        <v>76807</v>
      </c>
      <c r="D20" t="s">
        <v>1052</v>
      </c>
      <c r="E20">
        <v>0.18</v>
      </c>
      <c r="F20">
        <v>1</v>
      </c>
      <c r="G20">
        <v>188719</v>
      </c>
      <c r="H20">
        <v>19471284</v>
      </c>
      <c r="I20">
        <v>15682</v>
      </c>
      <c r="J20">
        <v>82276</v>
      </c>
      <c r="K20">
        <v>0</v>
      </c>
      <c r="L20">
        <v>67536</v>
      </c>
      <c r="M20">
        <v>82201</v>
      </c>
      <c r="N20">
        <v>9747501</v>
      </c>
      <c r="O20">
        <v>2611</v>
      </c>
      <c r="P20">
        <v>7980</v>
      </c>
      <c r="Q20">
        <v>0</v>
      </c>
      <c r="R20">
        <v>6495</v>
      </c>
      <c r="S20" t="s">
        <v>1053</v>
      </c>
      <c r="T20" s="4">
        <v>4.8999999999999998E-3</v>
      </c>
      <c r="U20" t="s">
        <v>1054</v>
      </c>
      <c r="V20" s="4">
        <v>1E-3</v>
      </c>
      <c r="W20" t="s">
        <v>1055</v>
      </c>
      <c r="X20" s="4">
        <v>6.9999999999999999E-4</v>
      </c>
      <c r="Y20" t="s">
        <v>1054</v>
      </c>
      <c r="Z20" s="4">
        <v>2.0000000000000001E-4</v>
      </c>
      <c r="AA20" t="s">
        <v>1056</v>
      </c>
      <c r="AB20" s="4">
        <v>4.1000000000000003E-3</v>
      </c>
      <c r="AC20" t="s">
        <v>1054</v>
      </c>
      <c r="AD20" t="s">
        <v>1061</v>
      </c>
    </row>
    <row r="21" spans="1:30" x14ac:dyDescent="0.55000000000000004">
      <c r="A21">
        <v>600584759</v>
      </c>
      <c r="B21">
        <v>2</v>
      </c>
      <c r="C21">
        <v>76807</v>
      </c>
      <c r="D21" t="s">
        <v>1052</v>
      </c>
      <c r="E21">
        <v>0.18</v>
      </c>
      <c r="F21">
        <v>1</v>
      </c>
      <c r="G21">
        <v>188974</v>
      </c>
      <c r="H21">
        <v>19471072</v>
      </c>
      <c r="I21">
        <v>15663</v>
      </c>
      <c r="J21">
        <v>83183</v>
      </c>
      <c r="K21">
        <v>0</v>
      </c>
      <c r="L21">
        <v>65934</v>
      </c>
      <c r="M21">
        <v>82392</v>
      </c>
      <c r="N21">
        <v>9747309</v>
      </c>
      <c r="O21">
        <v>2610</v>
      </c>
      <c r="P21">
        <v>8416</v>
      </c>
      <c r="Q21">
        <v>0</v>
      </c>
      <c r="R21">
        <v>6052</v>
      </c>
      <c r="S21" t="s">
        <v>1053</v>
      </c>
      <c r="T21" s="4">
        <v>5.0000000000000001E-3</v>
      </c>
      <c r="U21" t="s">
        <v>1054</v>
      </c>
      <c r="V21" s="4">
        <v>1.1000000000000001E-3</v>
      </c>
      <c r="W21" t="s">
        <v>1055</v>
      </c>
      <c r="X21" s="4">
        <v>6.9999999999999999E-4</v>
      </c>
      <c r="Y21" t="s">
        <v>1054</v>
      </c>
      <c r="Z21" s="4">
        <v>2.0000000000000001E-4</v>
      </c>
      <c r="AA21" t="s">
        <v>1056</v>
      </c>
      <c r="AB21" s="4">
        <v>4.1999999999999997E-3</v>
      </c>
      <c r="AC21" t="s">
        <v>1054</v>
      </c>
      <c r="AD21" t="s">
        <v>1061</v>
      </c>
    </row>
    <row r="22" spans="1:30" x14ac:dyDescent="0.55000000000000004">
      <c r="A22">
        <v>600599293</v>
      </c>
      <c r="B22">
        <v>6</v>
      </c>
      <c r="C22">
        <v>76807</v>
      </c>
      <c r="D22" t="s">
        <v>1052</v>
      </c>
      <c r="E22">
        <v>0.18</v>
      </c>
      <c r="F22">
        <v>1</v>
      </c>
      <c r="G22">
        <v>191634</v>
      </c>
      <c r="H22">
        <v>19468396</v>
      </c>
      <c r="I22">
        <v>15682</v>
      </c>
      <c r="J22">
        <v>83798</v>
      </c>
      <c r="K22">
        <v>0</v>
      </c>
      <c r="L22">
        <v>68409</v>
      </c>
      <c r="M22">
        <v>82677</v>
      </c>
      <c r="N22">
        <v>9747029</v>
      </c>
      <c r="O22">
        <v>2610</v>
      </c>
      <c r="P22">
        <v>8443</v>
      </c>
      <c r="Q22">
        <v>0</v>
      </c>
      <c r="R22">
        <v>6449</v>
      </c>
      <c r="S22" t="s">
        <v>1053</v>
      </c>
      <c r="T22" s="4">
        <v>5.0000000000000001E-3</v>
      </c>
      <c r="U22" t="s">
        <v>1054</v>
      </c>
      <c r="V22" s="4">
        <v>1.1000000000000001E-3</v>
      </c>
      <c r="W22" t="s">
        <v>1055</v>
      </c>
      <c r="X22" s="4">
        <v>6.9999999999999999E-4</v>
      </c>
      <c r="Y22" t="s">
        <v>1054</v>
      </c>
      <c r="Z22" s="4">
        <v>2.0000000000000001E-4</v>
      </c>
      <c r="AA22" t="s">
        <v>1056</v>
      </c>
      <c r="AB22" s="4">
        <v>4.1999999999999997E-3</v>
      </c>
      <c r="AC22" t="s">
        <v>1054</v>
      </c>
      <c r="AD22" t="s">
        <v>1061</v>
      </c>
    </row>
    <row r="23" spans="1:30" x14ac:dyDescent="0.55000000000000004">
      <c r="A23">
        <v>600696994</v>
      </c>
      <c r="B23">
        <v>4</v>
      </c>
      <c r="C23">
        <v>76807</v>
      </c>
      <c r="D23" t="s">
        <v>1052</v>
      </c>
      <c r="E23">
        <v>0.18</v>
      </c>
      <c r="F23">
        <v>1</v>
      </c>
      <c r="G23">
        <v>188189</v>
      </c>
      <c r="H23">
        <v>19471852</v>
      </c>
      <c r="I23">
        <v>15682</v>
      </c>
      <c r="J23">
        <v>81242</v>
      </c>
      <c r="K23">
        <v>0</v>
      </c>
      <c r="L23">
        <v>66684</v>
      </c>
      <c r="M23">
        <v>81992</v>
      </c>
      <c r="N23">
        <v>9747714</v>
      </c>
      <c r="O23">
        <v>2611</v>
      </c>
      <c r="P23">
        <v>7575</v>
      </c>
      <c r="Q23">
        <v>0</v>
      </c>
      <c r="R23">
        <v>6107</v>
      </c>
      <c r="S23" t="s">
        <v>1053</v>
      </c>
      <c r="T23" s="4">
        <v>4.8999999999999998E-3</v>
      </c>
      <c r="U23" t="s">
        <v>1054</v>
      </c>
      <c r="V23" s="4">
        <v>1E-3</v>
      </c>
      <c r="W23" t="s">
        <v>1055</v>
      </c>
      <c r="X23" s="4">
        <v>6.9999999999999999E-4</v>
      </c>
      <c r="Y23" t="s">
        <v>1054</v>
      </c>
      <c r="Z23" s="4">
        <v>2.0000000000000001E-4</v>
      </c>
      <c r="AA23" t="s">
        <v>1056</v>
      </c>
      <c r="AB23" s="4">
        <v>4.1000000000000003E-3</v>
      </c>
      <c r="AC23" t="s">
        <v>1054</v>
      </c>
      <c r="AD23" t="s">
        <v>1062</v>
      </c>
    </row>
    <row r="24" spans="1:30" x14ac:dyDescent="0.55000000000000004">
      <c r="A24">
        <v>600730828</v>
      </c>
      <c r="B24">
        <v>1</v>
      </c>
      <c r="C24">
        <v>76807</v>
      </c>
      <c r="D24" t="s">
        <v>1052</v>
      </c>
      <c r="E24">
        <v>0.18</v>
      </c>
      <c r="F24">
        <v>1</v>
      </c>
      <c r="G24">
        <v>189242</v>
      </c>
      <c r="H24">
        <v>19470781</v>
      </c>
      <c r="I24">
        <v>15663</v>
      </c>
      <c r="J24">
        <v>81885</v>
      </c>
      <c r="K24">
        <v>0</v>
      </c>
      <c r="L24">
        <v>65100</v>
      </c>
      <c r="M24">
        <v>82305</v>
      </c>
      <c r="N24">
        <v>9747400</v>
      </c>
      <c r="O24">
        <v>2610</v>
      </c>
      <c r="P24">
        <v>8085</v>
      </c>
      <c r="Q24">
        <v>0</v>
      </c>
      <c r="R24">
        <v>5833</v>
      </c>
      <c r="S24" t="s">
        <v>1053</v>
      </c>
      <c r="T24" s="4">
        <v>4.8999999999999998E-3</v>
      </c>
      <c r="U24" t="s">
        <v>1054</v>
      </c>
      <c r="V24" s="4">
        <v>1E-3</v>
      </c>
      <c r="W24" t="s">
        <v>1055</v>
      </c>
      <c r="X24" s="4">
        <v>6.9999999999999999E-4</v>
      </c>
      <c r="Y24" t="s">
        <v>1054</v>
      </c>
      <c r="Z24" s="4">
        <v>2.0000000000000001E-4</v>
      </c>
      <c r="AA24" t="s">
        <v>1056</v>
      </c>
      <c r="AB24" s="4">
        <v>4.1000000000000003E-3</v>
      </c>
      <c r="AC24" t="s">
        <v>1054</v>
      </c>
      <c r="AD24" t="s">
        <v>1061</v>
      </c>
    </row>
    <row r="25" spans="1:30" x14ac:dyDescent="0.55000000000000004">
      <c r="A25">
        <v>600750404</v>
      </c>
      <c r="B25">
        <v>7</v>
      </c>
      <c r="C25">
        <v>76807</v>
      </c>
      <c r="D25" t="s">
        <v>1052</v>
      </c>
      <c r="E25">
        <v>0.18</v>
      </c>
      <c r="F25">
        <v>1</v>
      </c>
      <c r="G25">
        <v>188931</v>
      </c>
      <c r="H25">
        <v>19471091</v>
      </c>
      <c r="I25">
        <v>15682</v>
      </c>
      <c r="J25">
        <v>82675</v>
      </c>
      <c r="K25">
        <v>0</v>
      </c>
      <c r="L25">
        <v>66722</v>
      </c>
      <c r="M25">
        <v>81939</v>
      </c>
      <c r="N25">
        <v>9747759</v>
      </c>
      <c r="O25">
        <v>2611</v>
      </c>
      <c r="P25">
        <v>7782</v>
      </c>
      <c r="Q25">
        <v>0</v>
      </c>
      <c r="R25">
        <v>6335</v>
      </c>
      <c r="S25" t="s">
        <v>1053</v>
      </c>
      <c r="T25" s="4">
        <v>5.0000000000000001E-3</v>
      </c>
      <c r="U25" t="s">
        <v>1054</v>
      </c>
      <c r="V25" s="4">
        <v>1E-3</v>
      </c>
      <c r="W25" t="s">
        <v>1055</v>
      </c>
      <c r="X25" s="4">
        <v>6.9999999999999999E-4</v>
      </c>
      <c r="Y25" t="s">
        <v>1054</v>
      </c>
      <c r="Z25" s="4">
        <v>2.0000000000000001E-4</v>
      </c>
      <c r="AA25" t="s">
        <v>1056</v>
      </c>
      <c r="AB25" s="4">
        <v>4.1999999999999997E-3</v>
      </c>
      <c r="AC25" t="s">
        <v>1054</v>
      </c>
      <c r="AD25" t="s">
        <v>1062</v>
      </c>
    </row>
    <row r="26" spans="1:30" x14ac:dyDescent="0.55000000000000004">
      <c r="A26">
        <v>600798713</v>
      </c>
      <c r="B26">
        <v>14</v>
      </c>
      <c r="C26">
        <v>76807</v>
      </c>
      <c r="D26" t="s">
        <v>1052</v>
      </c>
      <c r="E26">
        <v>0.18</v>
      </c>
      <c r="F26">
        <v>1</v>
      </c>
      <c r="G26">
        <v>189570</v>
      </c>
      <c r="H26">
        <v>19470448</v>
      </c>
      <c r="I26">
        <v>15660</v>
      </c>
      <c r="J26">
        <v>84049</v>
      </c>
      <c r="K26">
        <v>0</v>
      </c>
      <c r="L26">
        <v>72110</v>
      </c>
      <c r="M26">
        <v>82380</v>
      </c>
      <c r="N26">
        <v>9747329</v>
      </c>
      <c r="O26">
        <v>2608</v>
      </c>
      <c r="P26">
        <v>8354</v>
      </c>
      <c r="Q26">
        <v>0</v>
      </c>
      <c r="R26">
        <v>6448</v>
      </c>
      <c r="S26" t="s">
        <v>1053</v>
      </c>
      <c r="T26" s="4">
        <v>5.0000000000000001E-3</v>
      </c>
      <c r="U26" t="s">
        <v>1054</v>
      </c>
      <c r="V26" s="4">
        <v>1.1000000000000001E-3</v>
      </c>
      <c r="W26" t="s">
        <v>1055</v>
      </c>
      <c r="X26" s="4">
        <v>6.9999999999999999E-4</v>
      </c>
      <c r="Y26" t="s">
        <v>1054</v>
      </c>
      <c r="Z26" s="4">
        <v>2.0000000000000001E-4</v>
      </c>
      <c r="AA26" t="s">
        <v>1056</v>
      </c>
      <c r="AB26" s="4">
        <v>4.1999999999999997E-3</v>
      </c>
      <c r="AC26" t="s">
        <v>1054</v>
      </c>
      <c r="AD26" t="s">
        <v>1061</v>
      </c>
    </row>
    <row r="27" spans="1:30" x14ac:dyDescent="0.55000000000000004">
      <c r="A27">
        <v>600811176</v>
      </c>
      <c r="B27">
        <v>15</v>
      </c>
      <c r="C27">
        <v>76807</v>
      </c>
      <c r="D27" t="s">
        <v>1052</v>
      </c>
      <c r="E27">
        <v>0.18</v>
      </c>
      <c r="F27">
        <v>1</v>
      </c>
      <c r="G27">
        <v>189051</v>
      </c>
      <c r="H27">
        <v>19470955</v>
      </c>
      <c r="I27">
        <v>15682</v>
      </c>
      <c r="J27">
        <v>84128</v>
      </c>
      <c r="K27">
        <v>0</v>
      </c>
      <c r="L27">
        <v>68115</v>
      </c>
      <c r="M27">
        <v>82296</v>
      </c>
      <c r="N27">
        <v>9747410</v>
      </c>
      <c r="O27">
        <v>2611</v>
      </c>
      <c r="P27">
        <v>8171</v>
      </c>
      <c r="Q27">
        <v>0</v>
      </c>
      <c r="R27">
        <v>6002</v>
      </c>
      <c r="S27" t="s">
        <v>1053</v>
      </c>
      <c r="T27" s="4">
        <v>5.0000000000000001E-3</v>
      </c>
      <c r="U27" t="s">
        <v>1054</v>
      </c>
      <c r="V27" s="4">
        <v>1E-3</v>
      </c>
      <c r="W27" t="s">
        <v>1055</v>
      </c>
      <c r="X27" s="4">
        <v>6.9999999999999999E-4</v>
      </c>
      <c r="Y27" t="s">
        <v>1054</v>
      </c>
      <c r="Z27" s="4">
        <v>2.0000000000000001E-4</v>
      </c>
      <c r="AA27" t="s">
        <v>1056</v>
      </c>
      <c r="AB27" s="4">
        <v>4.1999999999999997E-3</v>
      </c>
      <c r="AC27" t="s">
        <v>1054</v>
      </c>
      <c r="AD27" t="s">
        <v>1061</v>
      </c>
    </row>
    <row r="28" spans="1:30" x14ac:dyDescent="0.55000000000000004">
      <c r="A28">
        <v>600829393</v>
      </c>
      <c r="B28">
        <v>16</v>
      </c>
      <c r="C28">
        <v>76808</v>
      </c>
      <c r="D28" t="s">
        <v>1052</v>
      </c>
      <c r="E28">
        <v>0.18</v>
      </c>
      <c r="F28">
        <v>1</v>
      </c>
      <c r="G28">
        <v>191572</v>
      </c>
      <c r="H28">
        <v>19468695</v>
      </c>
      <c r="I28">
        <v>15667</v>
      </c>
      <c r="J28">
        <v>82699</v>
      </c>
      <c r="K28">
        <v>0</v>
      </c>
      <c r="L28">
        <v>64696</v>
      </c>
      <c r="M28">
        <v>82777</v>
      </c>
      <c r="N28">
        <v>9746923</v>
      </c>
      <c r="O28">
        <v>2610</v>
      </c>
      <c r="P28">
        <v>8557</v>
      </c>
      <c r="Q28">
        <v>0</v>
      </c>
      <c r="R28">
        <v>5801</v>
      </c>
      <c r="S28" t="s">
        <v>1053</v>
      </c>
      <c r="T28" s="4">
        <v>5.0000000000000001E-3</v>
      </c>
      <c r="U28" t="s">
        <v>1054</v>
      </c>
      <c r="V28" s="4">
        <v>1.1000000000000001E-3</v>
      </c>
      <c r="W28" t="s">
        <v>1055</v>
      </c>
      <c r="X28" s="4">
        <v>6.9999999999999999E-4</v>
      </c>
      <c r="Y28" t="s">
        <v>1054</v>
      </c>
      <c r="Z28" s="4">
        <v>2.0000000000000001E-4</v>
      </c>
      <c r="AA28" t="s">
        <v>1056</v>
      </c>
      <c r="AB28" s="4">
        <v>4.1999999999999997E-3</v>
      </c>
      <c r="AC28" t="s">
        <v>1054</v>
      </c>
      <c r="AD28" t="s">
        <v>1061</v>
      </c>
    </row>
    <row r="29" spans="1:30" x14ac:dyDescent="0.55000000000000004">
      <c r="A29">
        <v>600905122</v>
      </c>
      <c r="B29">
        <v>10</v>
      </c>
      <c r="C29">
        <v>76807</v>
      </c>
      <c r="D29" t="s">
        <v>1052</v>
      </c>
      <c r="E29">
        <v>0.18</v>
      </c>
      <c r="F29">
        <v>1</v>
      </c>
      <c r="G29">
        <v>189308</v>
      </c>
      <c r="H29">
        <v>19470695</v>
      </c>
      <c r="I29">
        <v>15666</v>
      </c>
      <c r="J29">
        <v>82998</v>
      </c>
      <c r="K29">
        <v>0</v>
      </c>
      <c r="L29">
        <v>70237</v>
      </c>
      <c r="M29">
        <v>82429</v>
      </c>
      <c r="N29">
        <v>9747266</v>
      </c>
      <c r="O29">
        <v>2614</v>
      </c>
      <c r="P29">
        <v>8265</v>
      </c>
      <c r="Q29">
        <v>0</v>
      </c>
      <c r="R29">
        <v>6028</v>
      </c>
      <c r="S29" t="s">
        <v>1053</v>
      </c>
      <c r="T29" s="4">
        <v>5.0000000000000001E-3</v>
      </c>
      <c r="U29" t="s">
        <v>1054</v>
      </c>
      <c r="V29" s="4">
        <v>1.1000000000000001E-3</v>
      </c>
      <c r="W29" t="s">
        <v>1055</v>
      </c>
      <c r="X29" s="4">
        <v>6.9999999999999999E-4</v>
      </c>
      <c r="Y29" t="s">
        <v>1054</v>
      </c>
      <c r="Z29" s="4">
        <v>2.0000000000000001E-4</v>
      </c>
      <c r="AA29" t="s">
        <v>1056</v>
      </c>
      <c r="AB29" s="4">
        <v>4.1999999999999997E-3</v>
      </c>
      <c r="AC29" t="s">
        <v>1054</v>
      </c>
      <c r="AD29" t="s">
        <v>1061</v>
      </c>
    </row>
    <row r="30" spans="1:30" x14ac:dyDescent="0.55000000000000004">
      <c r="A30">
        <v>600941773</v>
      </c>
      <c r="B30">
        <v>12</v>
      </c>
      <c r="C30">
        <v>76807</v>
      </c>
      <c r="D30" t="s">
        <v>1052</v>
      </c>
      <c r="E30">
        <v>0.18</v>
      </c>
      <c r="F30">
        <v>1</v>
      </c>
      <c r="G30">
        <v>182673</v>
      </c>
      <c r="H30">
        <v>19477330</v>
      </c>
      <c r="I30">
        <v>13071</v>
      </c>
      <c r="J30">
        <v>79322</v>
      </c>
      <c r="K30">
        <v>0</v>
      </c>
      <c r="L30">
        <v>65527</v>
      </c>
      <c r="M30">
        <v>76905</v>
      </c>
      <c r="N30">
        <v>9752802</v>
      </c>
      <c r="O30">
        <v>0</v>
      </c>
      <c r="P30">
        <v>6463</v>
      </c>
      <c r="Q30">
        <v>0</v>
      </c>
      <c r="R30">
        <v>5836</v>
      </c>
      <c r="S30" t="s">
        <v>1053</v>
      </c>
      <c r="T30" s="4">
        <v>4.5999999999999999E-3</v>
      </c>
      <c r="U30" t="s">
        <v>1054</v>
      </c>
      <c r="V30" s="4">
        <v>5.9999999999999995E-4</v>
      </c>
      <c r="W30" t="s">
        <v>1055</v>
      </c>
      <c r="X30" s="4">
        <v>5.9999999999999995E-4</v>
      </c>
      <c r="Y30" t="s">
        <v>1054</v>
      </c>
      <c r="Z30" s="4">
        <v>0</v>
      </c>
      <c r="AA30" t="s">
        <v>1056</v>
      </c>
      <c r="AB30" s="4">
        <v>4.0000000000000001E-3</v>
      </c>
      <c r="AC30" t="s">
        <v>1054</v>
      </c>
      <c r="AD30" t="s">
        <v>1063</v>
      </c>
    </row>
    <row r="31" spans="1:30" x14ac:dyDescent="0.55000000000000004">
      <c r="A31">
        <v>601057104</v>
      </c>
      <c r="B31">
        <v>9</v>
      </c>
      <c r="C31">
        <v>76807</v>
      </c>
      <c r="D31" t="s">
        <v>1052</v>
      </c>
      <c r="E31">
        <v>0.18</v>
      </c>
      <c r="F31">
        <v>1</v>
      </c>
      <c r="G31">
        <v>190842</v>
      </c>
      <c r="H31">
        <v>19469204</v>
      </c>
      <c r="I31">
        <v>15673</v>
      </c>
      <c r="J31">
        <v>83234</v>
      </c>
      <c r="K31">
        <v>0</v>
      </c>
      <c r="L31">
        <v>67260</v>
      </c>
      <c r="M31">
        <v>82516</v>
      </c>
      <c r="N31">
        <v>9747184</v>
      </c>
      <c r="O31">
        <v>2610</v>
      </c>
      <c r="P31">
        <v>8627</v>
      </c>
      <c r="Q31">
        <v>0</v>
      </c>
      <c r="R31">
        <v>6581</v>
      </c>
      <c r="S31" t="s">
        <v>1053</v>
      </c>
      <c r="T31" s="4">
        <v>5.0000000000000001E-3</v>
      </c>
      <c r="U31" t="s">
        <v>1054</v>
      </c>
      <c r="V31" s="4">
        <v>1.1000000000000001E-3</v>
      </c>
      <c r="W31" t="s">
        <v>1055</v>
      </c>
      <c r="X31" s="4">
        <v>6.9999999999999999E-4</v>
      </c>
      <c r="Y31" t="s">
        <v>1054</v>
      </c>
      <c r="Z31" s="4">
        <v>2.0000000000000001E-4</v>
      </c>
      <c r="AA31" t="s">
        <v>1056</v>
      </c>
      <c r="AB31" s="4">
        <v>4.1999999999999997E-3</v>
      </c>
      <c r="AC31" t="s">
        <v>1054</v>
      </c>
      <c r="AD31" t="s">
        <v>1061</v>
      </c>
    </row>
    <row r="32" spans="1:30" x14ac:dyDescent="0.55000000000000004">
      <c r="A32">
        <v>601063623</v>
      </c>
      <c r="B32">
        <v>5</v>
      </c>
      <c r="C32">
        <v>76807</v>
      </c>
      <c r="D32" t="s">
        <v>1052</v>
      </c>
      <c r="E32">
        <v>0.18</v>
      </c>
      <c r="F32">
        <v>1</v>
      </c>
      <c r="G32">
        <v>189205</v>
      </c>
      <c r="H32">
        <v>19470827</v>
      </c>
      <c r="I32">
        <v>15666</v>
      </c>
      <c r="J32">
        <v>81334</v>
      </c>
      <c r="K32">
        <v>0</v>
      </c>
      <c r="L32">
        <v>68846</v>
      </c>
      <c r="M32">
        <v>81644</v>
      </c>
      <c r="N32">
        <v>9748062</v>
      </c>
      <c r="O32">
        <v>2610</v>
      </c>
      <c r="P32">
        <v>6976</v>
      </c>
      <c r="Q32">
        <v>0</v>
      </c>
      <c r="R32">
        <v>6388</v>
      </c>
      <c r="S32" t="s">
        <v>1053</v>
      </c>
      <c r="T32" s="4">
        <v>4.8999999999999998E-3</v>
      </c>
      <c r="U32" t="s">
        <v>1054</v>
      </c>
      <c r="V32" s="4">
        <v>8.9999999999999998E-4</v>
      </c>
      <c r="W32" t="s">
        <v>1055</v>
      </c>
      <c r="X32" s="4">
        <v>6.9999999999999999E-4</v>
      </c>
      <c r="Y32" t="s">
        <v>1054</v>
      </c>
      <c r="Z32" s="4">
        <v>2.0000000000000001E-4</v>
      </c>
      <c r="AA32" t="s">
        <v>1056</v>
      </c>
      <c r="AB32" s="4">
        <v>4.1000000000000003E-3</v>
      </c>
      <c r="AC32" t="s">
        <v>1054</v>
      </c>
      <c r="AD32" t="s">
        <v>1062</v>
      </c>
    </row>
    <row r="33" spans="1:30" x14ac:dyDescent="0.55000000000000004">
      <c r="A33">
        <v>601165482</v>
      </c>
      <c r="B33">
        <v>17</v>
      </c>
      <c r="C33">
        <v>76808</v>
      </c>
      <c r="D33" t="s">
        <v>1052</v>
      </c>
      <c r="E33">
        <v>0.18</v>
      </c>
      <c r="F33">
        <v>1</v>
      </c>
      <c r="G33">
        <v>189379</v>
      </c>
      <c r="H33">
        <v>19470920</v>
      </c>
      <c r="I33">
        <v>15682</v>
      </c>
      <c r="J33">
        <v>82374</v>
      </c>
      <c r="K33">
        <v>0</v>
      </c>
      <c r="L33">
        <v>68406</v>
      </c>
      <c r="M33">
        <v>82425</v>
      </c>
      <c r="N33">
        <v>9747285</v>
      </c>
      <c r="O33">
        <v>2613</v>
      </c>
      <c r="P33">
        <v>8096</v>
      </c>
      <c r="Q33">
        <v>0</v>
      </c>
      <c r="R33">
        <v>6059</v>
      </c>
      <c r="S33" t="s">
        <v>1053</v>
      </c>
      <c r="T33" s="4">
        <v>4.8999999999999998E-3</v>
      </c>
      <c r="U33" t="s">
        <v>1054</v>
      </c>
      <c r="V33" s="4">
        <v>1E-3</v>
      </c>
      <c r="W33" t="s">
        <v>1055</v>
      </c>
      <c r="X33" s="4">
        <v>6.9999999999999999E-4</v>
      </c>
      <c r="Y33" t="s">
        <v>1054</v>
      </c>
      <c r="Z33" s="4">
        <v>2.0000000000000001E-4</v>
      </c>
      <c r="AA33" t="s">
        <v>1056</v>
      </c>
      <c r="AB33" s="4">
        <v>4.1000000000000003E-3</v>
      </c>
      <c r="AC33" t="s">
        <v>1054</v>
      </c>
      <c r="AD33" t="s">
        <v>1061</v>
      </c>
    </row>
    <row r="34" spans="1:30" x14ac:dyDescent="0.55000000000000004">
      <c r="A34">
        <v>601232520</v>
      </c>
      <c r="B34">
        <v>13</v>
      </c>
      <c r="C34">
        <v>76807</v>
      </c>
      <c r="D34" t="s">
        <v>1052</v>
      </c>
      <c r="E34">
        <v>0.18</v>
      </c>
      <c r="F34">
        <v>1</v>
      </c>
      <c r="G34">
        <v>190704</v>
      </c>
      <c r="H34">
        <v>19469307</v>
      </c>
      <c r="I34">
        <v>15673</v>
      </c>
      <c r="J34">
        <v>83065</v>
      </c>
      <c r="K34">
        <v>0</v>
      </c>
      <c r="L34">
        <v>65650</v>
      </c>
      <c r="M34">
        <v>82548</v>
      </c>
      <c r="N34">
        <v>9747158</v>
      </c>
      <c r="O34">
        <v>2611</v>
      </c>
      <c r="P34">
        <v>8477</v>
      </c>
      <c r="Q34">
        <v>0</v>
      </c>
      <c r="R34">
        <v>6283</v>
      </c>
      <c r="S34" t="s">
        <v>1053</v>
      </c>
      <c r="T34" s="4">
        <v>5.0000000000000001E-3</v>
      </c>
      <c r="U34" t="s">
        <v>1054</v>
      </c>
      <c r="V34" s="4">
        <v>1.1000000000000001E-3</v>
      </c>
      <c r="W34" t="s">
        <v>1055</v>
      </c>
      <c r="X34" s="4">
        <v>6.9999999999999999E-4</v>
      </c>
      <c r="Y34" t="s">
        <v>1054</v>
      </c>
      <c r="Z34" s="4">
        <v>2.0000000000000001E-4</v>
      </c>
      <c r="AA34" t="s">
        <v>1056</v>
      </c>
      <c r="AB34" s="4">
        <v>4.1999999999999997E-3</v>
      </c>
      <c r="AC34" t="s">
        <v>1054</v>
      </c>
      <c r="AD34" t="s">
        <v>1061</v>
      </c>
    </row>
    <row r="35" spans="1:30" x14ac:dyDescent="0.55000000000000004">
      <c r="A35">
        <v>601247974</v>
      </c>
      <c r="B35">
        <v>3</v>
      </c>
      <c r="C35">
        <v>76807</v>
      </c>
      <c r="D35" t="s">
        <v>1052</v>
      </c>
      <c r="E35">
        <v>0.18</v>
      </c>
      <c r="F35">
        <v>1</v>
      </c>
      <c r="G35">
        <v>189655</v>
      </c>
      <c r="H35">
        <v>19470368</v>
      </c>
      <c r="I35">
        <v>15660</v>
      </c>
      <c r="J35">
        <v>84120</v>
      </c>
      <c r="K35">
        <v>0</v>
      </c>
      <c r="L35">
        <v>68238</v>
      </c>
      <c r="M35">
        <v>82613</v>
      </c>
      <c r="N35">
        <v>9747087</v>
      </c>
      <c r="O35">
        <v>2608</v>
      </c>
      <c r="P35">
        <v>8775</v>
      </c>
      <c r="Q35">
        <v>0</v>
      </c>
      <c r="R35">
        <v>6549</v>
      </c>
      <c r="S35" t="s">
        <v>1053</v>
      </c>
      <c r="T35" s="4">
        <v>5.0000000000000001E-3</v>
      </c>
      <c r="U35" t="s">
        <v>1054</v>
      </c>
      <c r="V35" s="4">
        <v>1.1000000000000001E-3</v>
      </c>
      <c r="W35" t="s">
        <v>1055</v>
      </c>
      <c r="X35" s="4">
        <v>6.9999999999999999E-4</v>
      </c>
      <c r="Y35" t="s">
        <v>1054</v>
      </c>
      <c r="Z35" s="4">
        <v>2.0000000000000001E-4</v>
      </c>
      <c r="AA35" t="s">
        <v>1056</v>
      </c>
      <c r="AB35" s="4">
        <v>4.1999999999999997E-3</v>
      </c>
      <c r="AC35" t="s">
        <v>1054</v>
      </c>
      <c r="AD35" t="s">
        <v>1061</v>
      </c>
    </row>
    <row r="36" spans="1:30" x14ac:dyDescent="0.55000000000000004">
      <c r="A36">
        <v>900423817</v>
      </c>
      <c r="B36">
        <v>8</v>
      </c>
      <c r="C36">
        <v>115207</v>
      </c>
      <c r="D36" t="s">
        <v>1052</v>
      </c>
      <c r="E36">
        <v>0.18</v>
      </c>
      <c r="F36">
        <v>2</v>
      </c>
      <c r="G36">
        <v>362299</v>
      </c>
      <c r="H36">
        <v>29125437</v>
      </c>
      <c r="I36">
        <v>22021</v>
      </c>
      <c r="J36">
        <v>92972</v>
      </c>
      <c r="K36">
        <v>0</v>
      </c>
      <c r="L36">
        <v>73151</v>
      </c>
      <c r="M36">
        <v>177634</v>
      </c>
      <c r="N36">
        <v>9650037</v>
      </c>
      <c r="O36">
        <v>8950</v>
      </c>
      <c r="P36">
        <v>10378</v>
      </c>
      <c r="Q36">
        <v>0</v>
      </c>
      <c r="R36">
        <v>6866</v>
      </c>
      <c r="S36" t="s">
        <v>1053</v>
      </c>
      <c r="T36" s="4">
        <v>3.8E-3</v>
      </c>
      <c r="U36" t="s">
        <v>1054</v>
      </c>
      <c r="V36" s="4">
        <v>1.9E-3</v>
      </c>
      <c r="W36" t="s">
        <v>1055</v>
      </c>
      <c r="X36" s="4">
        <v>6.9999999999999999E-4</v>
      </c>
      <c r="Y36" t="s">
        <v>1054</v>
      </c>
      <c r="Z36" s="4">
        <v>8.9999999999999998E-4</v>
      </c>
      <c r="AA36" t="s">
        <v>1056</v>
      </c>
      <c r="AB36" s="4">
        <v>3.0999999999999999E-3</v>
      </c>
      <c r="AC36" t="s">
        <v>1054</v>
      </c>
      <c r="AD36" t="s">
        <v>1064</v>
      </c>
    </row>
    <row r="37" spans="1:30" x14ac:dyDescent="0.55000000000000004">
      <c r="A37">
        <v>900541130</v>
      </c>
      <c r="B37">
        <v>11</v>
      </c>
      <c r="C37">
        <v>115207</v>
      </c>
      <c r="D37" t="s">
        <v>1052</v>
      </c>
      <c r="E37">
        <v>0.18</v>
      </c>
      <c r="F37">
        <v>2</v>
      </c>
      <c r="G37">
        <v>363428</v>
      </c>
      <c r="H37">
        <v>29124249</v>
      </c>
      <c r="I37">
        <v>22626</v>
      </c>
      <c r="J37">
        <v>91712</v>
      </c>
      <c r="K37">
        <v>0</v>
      </c>
      <c r="L37">
        <v>74085</v>
      </c>
      <c r="M37">
        <v>174706</v>
      </c>
      <c r="N37">
        <v>9652965</v>
      </c>
      <c r="O37">
        <v>6944</v>
      </c>
      <c r="P37">
        <v>9436</v>
      </c>
      <c r="Q37">
        <v>0</v>
      </c>
      <c r="R37">
        <v>6549</v>
      </c>
      <c r="S37" t="s">
        <v>1053</v>
      </c>
      <c r="T37" s="4">
        <v>3.8E-3</v>
      </c>
      <c r="U37" t="s">
        <v>1054</v>
      </c>
      <c r="V37" s="4">
        <v>1.6000000000000001E-3</v>
      </c>
      <c r="W37" t="s">
        <v>1055</v>
      </c>
      <c r="X37" s="4">
        <v>6.9999999999999999E-4</v>
      </c>
      <c r="Y37" t="s">
        <v>1054</v>
      </c>
      <c r="Z37" s="4">
        <v>6.9999999999999999E-4</v>
      </c>
      <c r="AA37" t="s">
        <v>1056</v>
      </c>
      <c r="AB37" s="4">
        <v>3.0999999999999999E-3</v>
      </c>
      <c r="AC37" t="s">
        <v>1054</v>
      </c>
      <c r="AD37" t="s">
        <v>1065</v>
      </c>
    </row>
    <row r="38" spans="1:30" x14ac:dyDescent="0.55000000000000004">
      <c r="A38">
        <v>900586799</v>
      </c>
      <c r="B38">
        <v>2</v>
      </c>
      <c r="C38">
        <v>115207</v>
      </c>
      <c r="D38" t="s">
        <v>1052</v>
      </c>
      <c r="E38">
        <v>0.18</v>
      </c>
      <c r="F38">
        <v>2</v>
      </c>
      <c r="G38">
        <v>366454</v>
      </c>
      <c r="H38">
        <v>29121317</v>
      </c>
      <c r="I38">
        <v>25456</v>
      </c>
      <c r="J38">
        <v>92462</v>
      </c>
      <c r="K38">
        <v>0</v>
      </c>
      <c r="L38">
        <v>72728</v>
      </c>
      <c r="M38">
        <v>177477</v>
      </c>
      <c r="N38">
        <v>9650245</v>
      </c>
      <c r="O38">
        <v>9793</v>
      </c>
      <c r="P38">
        <v>9279</v>
      </c>
      <c r="Q38">
        <v>0</v>
      </c>
      <c r="R38">
        <v>6794</v>
      </c>
      <c r="S38" t="s">
        <v>1053</v>
      </c>
      <c r="T38" s="4">
        <v>3.8999999999999998E-3</v>
      </c>
      <c r="U38" t="s">
        <v>1054</v>
      </c>
      <c r="V38" s="4">
        <v>1.9E-3</v>
      </c>
      <c r="W38" t="s">
        <v>1055</v>
      </c>
      <c r="X38" s="4">
        <v>8.0000000000000004E-4</v>
      </c>
      <c r="Y38" t="s">
        <v>1054</v>
      </c>
      <c r="Z38" s="4">
        <v>8.9999999999999998E-4</v>
      </c>
      <c r="AA38" t="s">
        <v>1056</v>
      </c>
      <c r="AB38" s="4">
        <v>3.0999999999999999E-3</v>
      </c>
      <c r="AC38" t="s">
        <v>1054</v>
      </c>
      <c r="AD38" t="s">
        <v>1065</v>
      </c>
    </row>
    <row r="39" spans="1:30" x14ac:dyDescent="0.55000000000000004">
      <c r="A39">
        <v>900602320</v>
      </c>
      <c r="B39">
        <v>6</v>
      </c>
      <c r="C39">
        <v>115207</v>
      </c>
      <c r="D39" t="s">
        <v>1052</v>
      </c>
      <c r="E39">
        <v>0.18</v>
      </c>
      <c r="F39">
        <v>2</v>
      </c>
      <c r="G39">
        <v>436762</v>
      </c>
      <c r="H39">
        <v>29053370</v>
      </c>
      <c r="I39">
        <v>33313</v>
      </c>
      <c r="J39">
        <v>98856</v>
      </c>
      <c r="K39">
        <v>0</v>
      </c>
      <c r="L39">
        <v>74997</v>
      </c>
      <c r="M39">
        <v>245125</v>
      </c>
      <c r="N39">
        <v>9584974</v>
      </c>
      <c r="O39">
        <v>17631</v>
      </c>
      <c r="P39">
        <v>15058</v>
      </c>
      <c r="Q39">
        <v>0</v>
      </c>
      <c r="R39">
        <v>6588</v>
      </c>
      <c r="S39" t="s">
        <v>1053</v>
      </c>
      <c r="T39" s="4">
        <v>4.4000000000000003E-3</v>
      </c>
      <c r="U39" t="s">
        <v>1054</v>
      </c>
      <c r="V39" s="4">
        <v>3.3E-3</v>
      </c>
      <c r="W39" t="s">
        <v>1055</v>
      </c>
      <c r="X39" s="4">
        <v>1.1000000000000001E-3</v>
      </c>
      <c r="Y39" t="s">
        <v>1054</v>
      </c>
      <c r="Z39" s="4">
        <v>1.6999999999999999E-3</v>
      </c>
      <c r="AA39" t="s">
        <v>1056</v>
      </c>
      <c r="AB39" s="4">
        <v>3.3E-3</v>
      </c>
      <c r="AC39" t="s">
        <v>1054</v>
      </c>
      <c r="AD39" t="s">
        <v>1066</v>
      </c>
    </row>
    <row r="40" spans="1:30" x14ac:dyDescent="0.55000000000000004">
      <c r="A40">
        <v>900698284</v>
      </c>
      <c r="B40">
        <v>4</v>
      </c>
      <c r="C40">
        <v>115207</v>
      </c>
      <c r="D40" t="s">
        <v>1052</v>
      </c>
      <c r="E40">
        <v>0.18</v>
      </c>
      <c r="F40">
        <v>2</v>
      </c>
      <c r="G40">
        <v>269440</v>
      </c>
      <c r="H40">
        <v>29220393</v>
      </c>
      <c r="I40">
        <v>18293</v>
      </c>
      <c r="J40">
        <v>87219</v>
      </c>
      <c r="K40">
        <v>0</v>
      </c>
      <c r="L40">
        <v>72588</v>
      </c>
      <c r="M40">
        <v>81248</v>
      </c>
      <c r="N40">
        <v>9748541</v>
      </c>
      <c r="O40">
        <v>2611</v>
      </c>
      <c r="P40">
        <v>5977</v>
      </c>
      <c r="Q40">
        <v>0</v>
      </c>
      <c r="R40">
        <v>5904</v>
      </c>
      <c r="S40" t="s">
        <v>1053</v>
      </c>
      <c r="T40" s="4">
        <v>3.5000000000000001E-3</v>
      </c>
      <c r="U40" t="s">
        <v>1054</v>
      </c>
      <c r="V40" s="4">
        <v>8.0000000000000004E-4</v>
      </c>
      <c r="W40" t="s">
        <v>1055</v>
      </c>
      <c r="X40" s="4">
        <v>5.9999999999999995E-4</v>
      </c>
      <c r="Y40" t="s">
        <v>1054</v>
      </c>
      <c r="Z40" s="4">
        <v>2.0000000000000001E-4</v>
      </c>
      <c r="AA40" t="s">
        <v>1056</v>
      </c>
      <c r="AB40" s="4">
        <v>2.8999999999999998E-3</v>
      </c>
      <c r="AC40" t="s">
        <v>1054</v>
      </c>
      <c r="AD40" t="s">
        <v>1063</v>
      </c>
    </row>
    <row r="41" spans="1:30" x14ac:dyDescent="0.55000000000000004">
      <c r="A41">
        <v>900733656</v>
      </c>
      <c r="B41">
        <v>1</v>
      </c>
      <c r="C41">
        <v>115207</v>
      </c>
      <c r="D41" t="s">
        <v>1052</v>
      </c>
      <c r="E41">
        <v>0.18</v>
      </c>
      <c r="F41">
        <v>2</v>
      </c>
      <c r="G41">
        <v>414343</v>
      </c>
      <c r="H41">
        <v>29075453</v>
      </c>
      <c r="I41">
        <v>25225</v>
      </c>
      <c r="J41">
        <v>98248</v>
      </c>
      <c r="K41">
        <v>0</v>
      </c>
      <c r="L41">
        <v>76803</v>
      </c>
      <c r="M41">
        <v>225098</v>
      </c>
      <c r="N41">
        <v>9604672</v>
      </c>
      <c r="O41">
        <v>9562</v>
      </c>
      <c r="P41">
        <v>16363</v>
      </c>
      <c r="Q41">
        <v>0</v>
      </c>
      <c r="R41">
        <v>11703</v>
      </c>
      <c r="S41" t="s">
        <v>1053</v>
      </c>
      <c r="T41" s="4">
        <v>4.1000000000000003E-3</v>
      </c>
      <c r="U41" t="s">
        <v>1054</v>
      </c>
      <c r="V41" s="4">
        <v>2.5999999999999999E-3</v>
      </c>
      <c r="W41" t="s">
        <v>1055</v>
      </c>
      <c r="X41" s="4">
        <v>8.0000000000000004E-4</v>
      </c>
      <c r="Y41" t="s">
        <v>1054</v>
      </c>
      <c r="Z41" s="4">
        <v>8.9999999999999998E-4</v>
      </c>
      <c r="AA41" t="s">
        <v>1056</v>
      </c>
      <c r="AB41" s="4">
        <v>3.3E-3</v>
      </c>
      <c r="AC41" t="s">
        <v>1054</v>
      </c>
      <c r="AD41" t="s">
        <v>1067</v>
      </c>
    </row>
    <row r="42" spans="1:30" x14ac:dyDescent="0.55000000000000004">
      <c r="A42">
        <v>900753320</v>
      </c>
      <c r="B42">
        <v>7</v>
      </c>
      <c r="C42">
        <v>115207</v>
      </c>
      <c r="D42" t="s">
        <v>1052</v>
      </c>
      <c r="E42">
        <v>0.18</v>
      </c>
      <c r="F42">
        <v>2</v>
      </c>
      <c r="G42">
        <v>377977</v>
      </c>
      <c r="H42">
        <v>29109732</v>
      </c>
      <c r="I42">
        <v>28504</v>
      </c>
      <c r="J42">
        <v>94577</v>
      </c>
      <c r="K42">
        <v>0</v>
      </c>
      <c r="L42">
        <v>73925</v>
      </c>
      <c r="M42">
        <v>189043</v>
      </c>
      <c r="N42">
        <v>9638641</v>
      </c>
      <c r="O42">
        <v>12822</v>
      </c>
      <c r="P42">
        <v>11902</v>
      </c>
      <c r="Q42">
        <v>0</v>
      </c>
      <c r="R42">
        <v>7203</v>
      </c>
      <c r="S42" t="s">
        <v>1053</v>
      </c>
      <c r="T42" s="4">
        <v>4.1000000000000003E-3</v>
      </c>
      <c r="U42" t="s">
        <v>1054</v>
      </c>
      <c r="V42" s="4">
        <v>2.5000000000000001E-3</v>
      </c>
      <c r="W42" t="s">
        <v>1055</v>
      </c>
      <c r="X42" s="4">
        <v>8.9999999999999998E-4</v>
      </c>
      <c r="Y42" t="s">
        <v>1054</v>
      </c>
      <c r="Z42" s="4">
        <v>1.2999999999999999E-3</v>
      </c>
      <c r="AA42" t="s">
        <v>1056</v>
      </c>
      <c r="AB42" s="4">
        <v>3.2000000000000002E-3</v>
      </c>
      <c r="AC42" t="s">
        <v>1054</v>
      </c>
      <c r="AD42" t="s">
        <v>1068</v>
      </c>
    </row>
    <row r="43" spans="1:30" x14ac:dyDescent="0.55000000000000004">
      <c r="A43">
        <v>900801662</v>
      </c>
      <c r="B43">
        <v>14</v>
      </c>
      <c r="C43">
        <v>115207</v>
      </c>
      <c r="D43" t="s">
        <v>1052</v>
      </c>
      <c r="E43">
        <v>0.18</v>
      </c>
      <c r="F43">
        <v>2</v>
      </c>
      <c r="G43">
        <v>372306</v>
      </c>
      <c r="H43">
        <v>29115395</v>
      </c>
      <c r="I43">
        <v>26974</v>
      </c>
      <c r="J43">
        <v>95047</v>
      </c>
      <c r="K43">
        <v>0</v>
      </c>
      <c r="L43">
        <v>79054</v>
      </c>
      <c r="M43">
        <v>182733</v>
      </c>
      <c r="N43">
        <v>9644947</v>
      </c>
      <c r="O43">
        <v>11314</v>
      </c>
      <c r="P43">
        <v>10998</v>
      </c>
      <c r="Q43">
        <v>0</v>
      </c>
      <c r="R43">
        <v>6944</v>
      </c>
      <c r="S43" t="s">
        <v>1053</v>
      </c>
      <c r="T43" s="4">
        <v>4.1000000000000003E-3</v>
      </c>
      <c r="U43" t="s">
        <v>1054</v>
      </c>
      <c r="V43" s="4">
        <v>2.2000000000000001E-3</v>
      </c>
      <c r="W43" t="s">
        <v>1055</v>
      </c>
      <c r="X43" s="4">
        <v>8.9999999999999998E-4</v>
      </c>
      <c r="Y43" t="s">
        <v>1054</v>
      </c>
      <c r="Z43" s="4">
        <v>1.1000000000000001E-3</v>
      </c>
      <c r="AA43" t="s">
        <v>1056</v>
      </c>
      <c r="AB43" s="4">
        <v>3.2000000000000002E-3</v>
      </c>
      <c r="AC43" t="s">
        <v>1054</v>
      </c>
      <c r="AD43" t="s">
        <v>1069</v>
      </c>
    </row>
    <row r="44" spans="1:30" x14ac:dyDescent="0.55000000000000004">
      <c r="A44">
        <v>900813615</v>
      </c>
      <c r="B44">
        <v>15</v>
      </c>
      <c r="C44">
        <v>115207</v>
      </c>
      <c r="D44" t="s">
        <v>1052</v>
      </c>
      <c r="E44">
        <v>0.18</v>
      </c>
      <c r="F44">
        <v>2</v>
      </c>
      <c r="G44">
        <v>437209</v>
      </c>
      <c r="H44">
        <v>29052435</v>
      </c>
      <c r="I44">
        <v>23507</v>
      </c>
      <c r="J44">
        <v>98178</v>
      </c>
      <c r="K44">
        <v>0</v>
      </c>
      <c r="L44">
        <v>75205</v>
      </c>
      <c r="M44">
        <v>248155</v>
      </c>
      <c r="N44">
        <v>9581480</v>
      </c>
      <c r="O44">
        <v>7825</v>
      </c>
      <c r="P44">
        <v>14050</v>
      </c>
      <c r="Q44">
        <v>0</v>
      </c>
      <c r="R44">
        <v>7090</v>
      </c>
      <c r="S44" t="s">
        <v>1053</v>
      </c>
      <c r="T44" s="4">
        <v>4.1000000000000003E-3</v>
      </c>
      <c r="U44" t="s">
        <v>1054</v>
      </c>
      <c r="V44" s="4">
        <v>2.2000000000000001E-3</v>
      </c>
      <c r="W44" t="s">
        <v>1055</v>
      </c>
      <c r="X44" s="4">
        <v>6.9999999999999999E-4</v>
      </c>
      <c r="Y44" t="s">
        <v>1054</v>
      </c>
      <c r="Z44" s="4">
        <v>6.9999999999999999E-4</v>
      </c>
      <c r="AA44" t="s">
        <v>1056</v>
      </c>
      <c r="AB44" s="4">
        <v>3.3E-3</v>
      </c>
      <c r="AC44" t="s">
        <v>1054</v>
      </c>
      <c r="AD44" t="s">
        <v>1070</v>
      </c>
    </row>
    <row r="45" spans="1:30" x14ac:dyDescent="0.55000000000000004">
      <c r="A45">
        <v>900832295</v>
      </c>
      <c r="B45">
        <v>16</v>
      </c>
      <c r="C45">
        <v>115208</v>
      </c>
      <c r="D45" t="s">
        <v>1052</v>
      </c>
      <c r="E45">
        <v>0.18</v>
      </c>
      <c r="F45">
        <v>2</v>
      </c>
      <c r="G45">
        <v>416471</v>
      </c>
      <c r="H45">
        <v>29073567</v>
      </c>
      <c r="I45">
        <v>26424</v>
      </c>
      <c r="J45">
        <v>94790</v>
      </c>
      <c r="K45">
        <v>0</v>
      </c>
      <c r="L45">
        <v>72426</v>
      </c>
      <c r="M45">
        <v>224896</v>
      </c>
      <c r="N45">
        <v>9604872</v>
      </c>
      <c r="O45">
        <v>10757</v>
      </c>
      <c r="P45">
        <v>12091</v>
      </c>
      <c r="Q45">
        <v>0</v>
      </c>
      <c r="R45">
        <v>7730</v>
      </c>
      <c r="S45" t="s">
        <v>1053</v>
      </c>
      <c r="T45" s="4">
        <v>4.1000000000000003E-3</v>
      </c>
      <c r="U45" t="s">
        <v>1054</v>
      </c>
      <c r="V45" s="4">
        <v>2.3E-3</v>
      </c>
      <c r="W45" t="s">
        <v>1055</v>
      </c>
      <c r="X45" s="4">
        <v>8.0000000000000004E-4</v>
      </c>
      <c r="Y45" t="s">
        <v>1054</v>
      </c>
      <c r="Z45" s="4">
        <v>1E-3</v>
      </c>
      <c r="AA45" t="s">
        <v>1056</v>
      </c>
      <c r="AB45" s="4">
        <v>3.2000000000000002E-3</v>
      </c>
      <c r="AC45" t="s">
        <v>1054</v>
      </c>
      <c r="AD45" t="s">
        <v>1068</v>
      </c>
    </row>
    <row r="46" spans="1:30" x14ac:dyDescent="0.55000000000000004">
      <c r="A46">
        <v>900908064</v>
      </c>
      <c r="B46">
        <v>10</v>
      </c>
      <c r="C46">
        <v>115207</v>
      </c>
      <c r="D46" t="s">
        <v>1052</v>
      </c>
      <c r="E46">
        <v>0.18</v>
      </c>
      <c r="F46">
        <v>2</v>
      </c>
      <c r="G46">
        <v>393632</v>
      </c>
      <c r="H46">
        <v>29096234</v>
      </c>
      <c r="I46">
        <v>27069</v>
      </c>
      <c r="J46">
        <v>93356</v>
      </c>
      <c r="K46">
        <v>0</v>
      </c>
      <c r="L46">
        <v>76145</v>
      </c>
      <c r="M46">
        <v>204321</v>
      </c>
      <c r="N46">
        <v>9625539</v>
      </c>
      <c r="O46">
        <v>11403</v>
      </c>
      <c r="P46">
        <v>10358</v>
      </c>
      <c r="Q46">
        <v>0</v>
      </c>
      <c r="R46">
        <v>5908</v>
      </c>
      <c r="S46" t="s">
        <v>1053</v>
      </c>
      <c r="T46" s="4">
        <v>4.0000000000000001E-3</v>
      </c>
      <c r="U46" t="s">
        <v>1054</v>
      </c>
      <c r="V46" s="4">
        <v>2.2000000000000001E-3</v>
      </c>
      <c r="W46" t="s">
        <v>1055</v>
      </c>
      <c r="X46" s="4">
        <v>8.9999999999999998E-4</v>
      </c>
      <c r="Y46" t="s">
        <v>1054</v>
      </c>
      <c r="Z46" s="4">
        <v>1.1000000000000001E-3</v>
      </c>
      <c r="AA46" t="s">
        <v>1056</v>
      </c>
      <c r="AB46" s="4">
        <v>3.0999999999999999E-3</v>
      </c>
      <c r="AC46" t="s">
        <v>1054</v>
      </c>
      <c r="AD46" t="s">
        <v>1064</v>
      </c>
    </row>
    <row r="47" spans="1:30" x14ac:dyDescent="0.55000000000000004">
      <c r="A47">
        <v>900943305</v>
      </c>
      <c r="B47">
        <v>12</v>
      </c>
      <c r="C47">
        <v>115207</v>
      </c>
      <c r="D47" t="s">
        <v>1052</v>
      </c>
      <c r="E47">
        <v>0.18</v>
      </c>
      <c r="F47">
        <v>2</v>
      </c>
      <c r="G47">
        <v>259548</v>
      </c>
      <c r="H47">
        <v>29230247</v>
      </c>
      <c r="I47">
        <v>13071</v>
      </c>
      <c r="J47">
        <v>85417</v>
      </c>
      <c r="K47">
        <v>0</v>
      </c>
      <c r="L47">
        <v>71401</v>
      </c>
      <c r="M47">
        <v>76872</v>
      </c>
      <c r="N47">
        <v>9752917</v>
      </c>
      <c r="O47">
        <v>0</v>
      </c>
      <c r="P47">
        <v>6095</v>
      </c>
      <c r="Q47">
        <v>0</v>
      </c>
      <c r="R47">
        <v>5874</v>
      </c>
      <c r="S47" t="s">
        <v>1053</v>
      </c>
      <c r="T47" s="4">
        <v>3.3E-3</v>
      </c>
      <c r="U47" t="s">
        <v>1054</v>
      </c>
      <c r="V47" s="4">
        <v>5.9999999999999995E-4</v>
      </c>
      <c r="W47" t="s">
        <v>1055</v>
      </c>
      <c r="X47" s="4">
        <v>4.0000000000000002E-4</v>
      </c>
      <c r="Y47" t="s">
        <v>1054</v>
      </c>
      <c r="Z47" s="4">
        <v>0</v>
      </c>
      <c r="AA47" t="s">
        <v>1056</v>
      </c>
      <c r="AB47" s="4">
        <v>2.8E-3</v>
      </c>
      <c r="AC47" t="s">
        <v>1054</v>
      </c>
      <c r="AD47" t="s">
        <v>1063</v>
      </c>
    </row>
    <row r="48" spans="1:30" x14ac:dyDescent="0.55000000000000004">
      <c r="A48">
        <v>901060048</v>
      </c>
      <c r="B48">
        <v>9</v>
      </c>
      <c r="C48">
        <v>115207</v>
      </c>
      <c r="D48" t="s">
        <v>1052</v>
      </c>
      <c r="E48">
        <v>0.18</v>
      </c>
      <c r="F48">
        <v>2</v>
      </c>
      <c r="G48">
        <v>396488</v>
      </c>
      <c r="H48">
        <v>29093519</v>
      </c>
      <c r="I48">
        <v>27076</v>
      </c>
      <c r="J48">
        <v>94974</v>
      </c>
      <c r="K48">
        <v>0</v>
      </c>
      <c r="L48">
        <v>74784</v>
      </c>
      <c r="M48">
        <v>205643</v>
      </c>
      <c r="N48">
        <v>9624315</v>
      </c>
      <c r="O48">
        <v>11403</v>
      </c>
      <c r="P48">
        <v>11740</v>
      </c>
      <c r="Q48">
        <v>0</v>
      </c>
      <c r="R48">
        <v>7524</v>
      </c>
      <c r="S48" t="s">
        <v>1053</v>
      </c>
      <c r="T48" s="4">
        <v>4.1000000000000003E-3</v>
      </c>
      <c r="U48" t="s">
        <v>1054</v>
      </c>
      <c r="V48" s="4">
        <v>2.3E-3</v>
      </c>
      <c r="W48" t="s">
        <v>1055</v>
      </c>
      <c r="X48" s="4">
        <v>8.9999999999999998E-4</v>
      </c>
      <c r="Y48" t="s">
        <v>1054</v>
      </c>
      <c r="Z48" s="4">
        <v>1.1000000000000001E-3</v>
      </c>
      <c r="AA48" t="s">
        <v>1056</v>
      </c>
      <c r="AB48" s="4">
        <v>3.2000000000000002E-3</v>
      </c>
      <c r="AC48" t="s">
        <v>1054</v>
      </c>
      <c r="AD48" t="s">
        <v>1069</v>
      </c>
    </row>
    <row r="49" spans="1:30" x14ac:dyDescent="0.55000000000000004">
      <c r="A49">
        <v>901066774</v>
      </c>
      <c r="B49">
        <v>5</v>
      </c>
      <c r="C49">
        <v>115207</v>
      </c>
      <c r="D49" t="s">
        <v>1052</v>
      </c>
      <c r="E49">
        <v>0.18</v>
      </c>
      <c r="F49">
        <v>2</v>
      </c>
      <c r="G49">
        <v>363867</v>
      </c>
      <c r="H49">
        <v>29126310</v>
      </c>
      <c r="I49">
        <v>31927</v>
      </c>
      <c r="J49">
        <v>93063</v>
      </c>
      <c r="K49">
        <v>0</v>
      </c>
      <c r="L49">
        <v>75670</v>
      </c>
      <c r="M49">
        <v>174659</v>
      </c>
      <c r="N49">
        <v>9655483</v>
      </c>
      <c r="O49">
        <v>16261</v>
      </c>
      <c r="P49">
        <v>11729</v>
      </c>
      <c r="Q49">
        <v>0</v>
      </c>
      <c r="R49">
        <v>6824</v>
      </c>
      <c r="S49" t="s">
        <v>1053</v>
      </c>
      <c r="T49" s="4">
        <v>4.1999999999999997E-3</v>
      </c>
      <c r="U49" t="s">
        <v>1054</v>
      </c>
      <c r="V49" s="4">
        <v>2.8E-3</v>
      </c>
      <c r="W49" t="s">
        <v>1055</v>
      </c>
      <c r="X49" s="4">
        <v>1E-3</v>
      </c>
      <c r="Y49" t="s">
        <v>1054</v>
      </c>
      <c r="Z49" s="4">
        <v>1.6000000000000001E-3</v>
      </c>
      <c r="AA49" t="s">
        <v>1056</v>
      </c>
      <c r="AB49" s="4">
        <v>3.0999999999999999E-3</v>
      </c>
      <c r="AC49" t="s">
        <v>1054</v>
      </c>
      <c r="AD49" t="s">
        <v>1069</v>
      </c>
    </row>
    <row r="50" spans="1:30" x14ac:dyDescent="0.55000000000000004">
      <c r="A50">
        <v>901167908</v>
      </c>
      <c r="B50">
        <v>17</v>
      </c>
      <c r="C50">
        <v>115208</v>
      </c>
      <c r="D50" t="s">
        <v>1052</v>
      </c>
      <c r="E50">
        <v>0.18</v>
      </c>
      <c r="F50">
        <v>2</v>
      </c>
      <c r="G50">
        <v>350643</v>
      </c>
      <c r="H50">
        <v>29139735</v>
      </c>
      <c r="I50">
        <v>26446</v>
      </c>
      <c r="J50">
        <v>91645</v>
      </c>
      <c r="K50">
        <v>0</v>
      </c>
      <c r="L50">
        <v>74248</v>
      </c>
      <c r="M50">
        <v>161261</v>
      </c>
      <c r="N50">
        <v>9668815</v>
      </c>
      <c r="O50">
        <v>10764</v>
      </c>
      <c r="P50">
        <v>9271</v>
      </c>
      <c r="Q50">
        <v>0</v>
      </c>
      <c r="R50">
        <v>5842</v>
      </c>
      <c r="S50" t="s">
        <v>1053</v>
      </c>
      <c r="T50" s="4">
        <v>4.0000000000000001E-3</v>
      </c>
      <c r="U50" t="s">
        <v>1054</v>
      </c>
      <c r="V50" s="4">
        <v>2E-3</v>
      </c>
      <c r="W50" t="s">
        <v>1055</v>
      </c>
      <c r="X50" s="4">
        <v>8.0000000000000004E-4</v>
      </c>
      <c r="Y50" t="s">
        <v>1054</v>
      </c>
      <c r="Z50" s="4">
        <v>1E-3</v>
      </c>
      <c r="AA50" t="s">
        <v>1056</v>
      </c>
      <c r="AB50" s="4">
        <v>3.0999999999999999E-3</v>
      </c>
      <c r="AC50" t="s">
        <v>1054</v>
      </c>
      <c r="AD50" t="s">
        <v>1065</v>
      </c>
    </row>
    <row r="51" spans="1:30" x14ac:dyDescent="0.55000000000000004">
      <c r="A51">
        <v>901235832</v>
      </c>
      <c r="B51">
        <v>13</v>
      </c>
      <c r="C51">
        <v>115207</v>
      </c>
      <c r="D51" t="s">
        <v>1052</v>
      </c>
      <c r="E51">
        <v>0.18</v>
      </c>
      <c r="F51">
        <v>2</v>
      </c>
      <c r="G51">
        <v>484215</v>
      </c>
      <c r="H51">
        <v>29005541</v>
      </c>
      <c r="I51">
        <v>46057</v>
      </c>
      <c r="J51">
        <v>107252</v>
      </c>
      <c r="K51">
        <v>0</v>
      </c>
      <c r="L51">
        <v>71370</v>
      </c>
      <c r="M51">
        <v>293508</v>
      </c>
      <c r="N51">
        <v>9536234</v>
      </c>
      <c r="O51">
        <v>30384</v>
      </c>
      <c r="P51">
        <v>24187</v>
      </c>
      <c r="Q51">
        <v>0</v>
      </c>
      <c r="R51">
        <v>5720</v>
      </c>
      <c r="S51" t="s">
        <v>1053</v>
      </c>
      <c r="T51" s="4">
        <v>5.1000000000000004E-3</v>
      </c>
      <c r="U51" t="s">
        <v>1054</v>
      </c>
      <c r="V51" s="4">
        <v>5.4999999999999997E-3</v>
      </c>
      <c r="W51" t="s">
        <v>1055</v>
      </c>
      <c r="X51" s="4">
        <v>1.5E-3</v>
      </c>
      <c r="Y51" t="s">
        <v>1054</v>
      </c>
      <c r="Z51" s="4">
        <v>3.0000000000000001E-3</v>
      </c>
      <c r="AA51" t="s">
        <v>1056</v>
      </c>
      <c r="AB51" s="4">
        <v>3.5999999999999999E-3</v>
      </c>
      <c r="AC51" t="s">
        <v>1054</v>
      </c>
      <c r="AD51" t="s">
        <v>1071</v>
      </c>
    </row>
    <row r="52" spans="1:30" x14ac:dyDescent="0.55000000000000004">
      <c r="A52">
        <v>901250402</v>
      </c>
      <c r="B52">
        <v>3</v>
      </c>
      <c r="C52">
        <v>115207</v>
      </c>
      <c r="D52" t="s">
        <v>1052</v>
      </c>
      <c r="E52">
        <v>0.18</v>
      </c>
      <c r="F52">
        <v>2</v>
      </c>
      <c r="G52">
        <v>457105</v>
      </c>
      <c r="H52">
        <v>29032979</v>
      </c>
      <c r="I52">
        <v>23567</v>
      </c>
      <c r="J52">
        <v>98331</v>
      </c>
      <c r="K52">
        <v>0</v>
      </c>
      <c r="L52">
        <v>76120</v>
      </c>
      <c r="M52">
        <v>267447</v>
      </c>
      <c r="N52">
        <v>9562611</v>
      </c>
      <c r="O52">
        <v>7907</v>
      </c>
      <c r="P52">
        <v>14211</v>
      </c>
      <c r="Q52">
        <v>0</v>
      </c>
      <c r="R52">
        <v>7882</v>
      </c>
      <c r="S52" t="s">
        <v>1053</v>
      </c>
      <c r="T52" s="4">
        <v>4.1000000000000003E-3</v>
      </c>
      <c r="U52" t="s">
        <v>1054</v>
      </c>
      <c r="V52" s="4">
        <v>2.2000000000000001E-3</v>
      </c>
      <c r="W52" t="s">
        <v>1055</v>
      </c>
      <c r="X52" s="4">
        <v>6.9999999999999999E-4</v>
      </c>
      <c r="Y52" t="s">
        <v>1054</v>
      </c>
      <c r="Z52" s="4">
        <v>8.0000000000000004E-4</v>
      </c>
      <c r="AA52" t="s">
        <v>1056</v>
      </c>
      <c r="AB52" s="4">
        <v>3.3E-3</v>
      </c>
      <c r="AC52" t="s">
        <v>1054</v>
      </c>
      <c r="AD52" t="s">
        <v>1070</v>
      </c>
    </row>
    <row r="53" spans="1:30" x14ac:dyDescent="0.55000000000000004">
      <c r="A53">
        <v>1200421699</v>
      </c>
      <c r="B53">
        <v>8</v>
      </c>
      <c r="C53">
        <v>153607</v>
      </c>
      <c r="D53" t="s">
        <v>1052</v>
      </c>
      <c r="E53">
        <v>0.18</v>
      </c>
      <c r="F53">
        <v>3</v>
      </c>
      <c r="G53">
        <v>527744</v>
      </c>
      <c r="H53">
        <v>38787574</v>
      </c>
      <c r="I53">
        <v>22325</v>
      </c>
      <c r="J53">
        <v>99883</v>
      </c>
      <c r="K53">
        <v>0</v>
      </c>
      <c r="L53">
        <v>79826</v>
      </c>
      <c r="M53">
        <v>165442</v>
      </c>
      <c r="N53">
        <v>9662137</v>
      </c>
      <c r="O53">
        <v>304</v>
      </c>
      <c r="P53">
        <v>6911</v>
      </c>
      <c r="Q53">
        <v>0</v>
      </c>
      <c r="R53">
        <v>6675</v>
      </c>
      <c r="S53" t="s">
        <v>1053</v>
      </c>
      <c r="T53" s="4">
        <v>3.0999999999999999E-3</v>
      </c>
      <c r="U53" t="s">
        <v>1054</v>
      </c>
      <c r="V53" s="4">
        <v>6.9999999999999999E-4</v>
      </c>
      <c r="W53" t="s">
        <v>1055</v>
      </c>
      <c r="X53" s="4">
        <v>5.0000000000000001E-4</v>
      </c>
      <c r="Y53" t="s">
        <v>1054</v>
      </c>
      <c r="Z53" s="4">
        <v>0</v>
      </c>
      <c r="AA53" t="s">
        <v>1056</v>
      </c>
      <c r="AB53" s="4">
        <v>2.5000000000000001E-3</v>
      </c>
      <c r="AC53" t="s">
        <v>1054</v>
      </c>
      <c r="AD53" t="s">
        <v>1062</v>
      </c>
    </row>
    <row r="54" spans="1:30" x14ac:dyDescent="0.55000000000000004">
      <c r="A54">
        <v>1200539377</v>
      </c>
      <c r="B54">
        <v>11</v>
      </c>
      <c r="C54">
        <v>153607</v>
      </c>
      <c r="D54" t="s">
        <v>1052</v>
      </c>
      <c r="E54">
        <v>0.18</v>
      </c>
      <c r="F54">
        <v>3</v>
      </c>
      <c r="G54">
        <v>528890</v>
      </c>
      <c r="H54">
        <v>38786367</v>
      </c>
      <c r="I54">
        <v>22931</v>
      </c>
      <c r="J54">
        <v>98559</v>
      </c>
      <c r="K54">
        <v>0</v>
      </c>
      <c r="L54">
        <v>80696</v>
      </c>
      <c r="M54">
        <v>165459</v>
      </c>
      <c r="N54">
        <v>9662118</v>
      </c>
      <c r="O54">
        <v>305</v>
      </c>
      <c r="P54">
        <v>6847</v>
      </c>
      <c r="Q54">
        <v>0</v>
      </c>
      <c r="R54">
        <v>6611</v>
      </c>
      <c r="S54" t="s">
        <v>1053</v>
      </c>
      <c r="T54" s="4">
        <v>3.0000000000000001E-3</v>
      </c>
      <c r="U54" t="s">
        <v>1054</v>
      </c>
      <c r="V54" s="4">
        <v>6.9999999999999999E-4</v>
      </c>
      <c r="W54" t="s">
        <v>1055</v>
      </c>
      <c r="X54" s="4">
        <v>5.0000000000000001E-4</v>
      </c>
      <c r="Y54" t="s">
        <v>1054</v>
      </c>
      <c r="Z54" s="4">
        <v>0</v>
      </c>
      <c r="AA54" t="s">
        <v>1056</v>
      </c>
      <c r="AB54" s="4">
        <v>2.5000000000000001E-3</v>
      </c>
      <c r="AC54" t="s">
        <v>1054</v>
      </c>
      <c r="AD54" t="s">
        <v>1063</v>
      </c>
    </row>
    <row r="55" spans="1:30" x14ac:dyDescent="0.55000000000000004">
      <c r="A55">
        <v>1200585333</v>
      </c>
      <c r="B55">
        <v>2</v>
      </c>
      <c r="C55">
        <v>153607</v>
      </c>
      <c r="D55" t="s">
        <v>1052</v>
      </c>
      <c r="E55">
        <v>0.18</v>
      </c>
      <c r="F55">
        <v>3</v>
      </c>
      <c r="G55">
        <v>536071</v>
      </c>
      <c r="H55">
        <v>38779297</v>
      </c>
      <c r="I55">
        <v>27357</v>
      </c>
      <c r="J55">
        <v>99598</v>
      </c>
      <c r="K55">
        <v>0</v>
      </c>
      <c r="L55">
        <v>78657</v>
      </c>
      <c r="M55">
        <v>169614</v>
      </c>
      <c r="N55">
        <v>9657980</v>
      </c>
      <c r="O55">
        <v>1901</v>
      </c>
      <c r="P55">
        <v>7136</v>
      </c>
      <c r="Q55">
        <v>0</v>
      </c>
      <c r="R55">
        <v>5929</v>
      </c>
      <c r="S55" t="s">
        <v>1053</v>
      </c>
      <c r="T55" s="4">
        <v>3.2000000000000002E-3</v>
      </c>
      <c r="U55" t="s">
        <v>1054</v>
      </c>
      <c r="V55" s="4">
        <v>8.9999999999999998E-4</v>
      </c>
      <c r="W55" t="s">
        <v>1055</v>
      </c>
      <c r="X55" s="4">
        <v>5.9999999999999995E-4</v>
      </c>
      <c r="Y55" t="s">
        <v>1054</v>
      </c>
      <c r="Z55" s="4">
        <v>1E-4</v>
      </c>
      <c r="AA55" t="s">
        <v>1056</v>
      </c>
      <c r="AB55" s="4">
        <v>2.5000000000000001E-3</v>
      </c>
      <c r="AC55" t="s">
        <v>1054</v>
      </c>
      <c r="AD55" t="s">
        <v>1062</v>
      </c>
    </row>
    <row r="56" spans="1:30" x14ac:dyDescent="0.55000000000000004">
      <c r="A56">
        <v>1200600325</v>
      </c>
      <c r="B56">
        <v>6</v>
      </c>
      <c r="C56">
        <v>153607</v>
      </c>
      <c r="D56" t="s">
        <v>1052</v>
      </c>
      <c r="E56">
        <v>0.18</v>
      </c>
      <c r="F56">
        <v>3</v>
      </c>
      <c r="G56">
        <v>657093</v>
      </c>
      <c r="H56">
        <v>38663151</v>
      </c>
      <c r="I56">
        <v>37613</v>
      </c>
      <c r="J56">
        <v>107393</v>
      </c>
      <c r="K56">
        <v>0</v>
      </c>
      <c r="L56">
        <v>80902</v>
      </c>
      <c r="M56">
        <v>220328</v>
      </c>
      <c r="N56">
        <v>9609781</v>
      </c>
      <c r="O56">
        <v>4300</v>
      </c>
      <c r="P56">
        <v>8537</v>
      </c>
      <c r="Q56">
        <v>0</v>
      </c>
      <c r="R56">
        <v>5905</v>
      </c>
      <c r="S56" t="s">
        <v>1053</v>
      </c>
      <c r="T56" s="4">
        <v>3.5999999999999999E-3</v>
      </c>
      <c r="U56" t="s">
        <v>1054</v>
      </c>
      <c r="V56" s="4">
        <v>1.2999999999999999E-3</v>
      </c>
      <c r="W56" t="s">
        <v>1055</v>
      </c>
      <c r="X56" s="4">
        <v>8.9999999999999998E-4</v>
      </c>
      <c r="Y56" t="s">
        <v>1054</v>
      </c>
      <c r="Z56" s="4">
        <v>4.0000000000000002E-4</v>
      </c>
      <c r="AA56" t="s">
        <v>1056</v>
      </c>
      <c r="AB56" s="4">
        <v>2.7000000000000001E-3</v>
      </c>
      <c r="AC56" t="s">
        <v>1054</v>
      </c>
      <c r="AD56" t="s">
        <v>1061</v>
      </c>
    </row>
    <row r="57" spans="1:30" x14ac:dyDescent="0.55000000000000004">
      <c r="A57">
        <v>1200697202</v>
      </c>
      <c r="B57">
        <v>4</v>
      </c>
      <c r="C57">
        <v>153607</v>
      </c>
      <c r="D57" t="s">
        <v>1052</v>
      </c>
      <c r="E57">
        <v>0.18</v>
      </c>
      <c r="F57">
        <v>3</v>
      </c>
      <c r="G57">
        <v>350819</v>
      </c>
      <c r="H57">
        <v>38968731</v>
      </c>
      <c r="I57">
        <v>20904</v>
      </c>
      <c r="J57">
        <v>93196</v>
      </c>
      <c r="K57">
        <v>0</v>
      </c>
      <c r="L57">
        <v>78492</v>
      </c>
      <c r="M57">
        <v>81376</v>
      </c>
      <c r="N57">
        <v>9748338</v>
      </c>
      <c r="O57">
        <v>2611</v>
      </c>
      <c r="P57">
        <v>5977</v>
      </c>
      <c r="Q57">
        <v>0</v>
      </c>
      <c r="R57">
        <v>5904</v>
      </c>
      <c r="S57" t="s">
        <v>1053</v>
      </c>
      <c r="T57" s="4">
        <v>2.8999999999999998E-3</v>
      </c>
      <c r="U57" t="s">
        <v>1054</v>
      </c>
      <c r="V57" s="4">
        <v>8.0000000000000004E-4</v>
      </c>
      <c r="W57" t="s">
        <v>1055</v>
      </c>
      <c r="X57" s="4">
        <v>5.0000000000000001E-4</v>
      </c>
      <c r="Y57" t="s">
        <v>1054</v>
      </c>
      <c r="Z57" s="4">
        <v>2.0000000000000001E-4</v>
      </c>
      <c r="AA57" t="s">
        <v>1056</v>
      </c>
      <c r="AB57" s="4">
        <v>2.3E-3</v>
      </c>
      <c r="AC57" t="s">
        <v>1054</v>
      </c>
      <c r="AD57" t="s">
        <v>1063</v>
      </c>
    </row>
    <row r="58" spans="1:30" x14ac:dyDescent="0.55000000000000004">
      <c r="A58">
        <v>1200731405</v>
      </c>
      <c r="B58">
        <v>1</v>
      </c>
      <c r="C58">
        <v>153607</v>
      </c>
      <c r="D58" t="s">
        <v>1052</v>
      </c>
      <c r="E58">
        <v>0.18</v>
      </c>
      <c r="F58">
        <v>3</v>
      </c>
      <c r="G58">
        <v>623370</v>
      </c>
      <c r="H58">
        <v>38696278</v>
      </c>
      <c r="I58">
        <v>25528</v>
      </c>
      <c r="J58">
        <v>105831</v>
      </c>
      <c r="K58">
        <v>0</v>
      </c>
      <c r="L58">
        <v>84149</v>
      </c>
      <c r="M58">
        <v>209024</v>
      </c>
      <c r="N58">
        <v>9620825</v>
      </c>
      <c r="O58">
        <v>303</v>
      </c>
      <c r="P58">
        <v>7583</v>
      </c>
      <c r="Q58">
        <v>0</v>
      </c>
      <c r="R58">
        <v>7346</v>
      </c>
      <c r="S58" t="s">
        <v>1053</v>
      </c>
      <c r="T58" s="4">
        <v>3.3E-3</v>
      </c>
      <c r="U58" t="s">
        <v>1054</v>
      </c>
      <c r="V58" s="4">
        <v>8.0000000000000004E-4</v>
      </c>
      <c r="W58" t="s">
        <v>1055</v>
      </c>
      <c r="X58" s="4">
        <v>5.9999999999999995E-4</v>
      </c>
      <c r="Y58" t="s">
        <v>1054</v>
      </c>
      <c r="Z58" s="4">
        <v>0</v>
      </c>
      <c r="AA58" t="s">
        <v>1056</v>
      </c>
      <c r="AB58" s="4">
        <v>2.5999999999999999E-3</v>
      </c>
      <c r="AC58" t="s">
        <v>1054</v>
      </c>
      <c r="AD58" t="s">
        <v>1062</v>
      </c>
    </row>
    <row r="59" spans="1:30" x14ac:dyDescent="0.55000000000000004">
      <c r="A59">
        <v>1200750973</v>
      </c>
      <c r="B59">
        <v>7</v>
      </c>
      <c r="C59">
        <v>153607</v>
      </c>
      <c r="D59" t="s">
        <v>1052</v>
      </c>
      <c r="E59">
        <v>0.18</v>
      </c>
      <c r="F59">
        <v>3</v>
      </c>
      <c r="G59">
        <v>543546</v>
      </c>
      <c r="H59">
        <v>38771742</v>
      </c>
      <c r="I59">
        <v>28808</v>
      </c>
      <c r="J59">
        <v>101073</v>
      </c>
      <c r="K59">
        <v>0</v>
      </c>
      <c r="L59">
        <v>80183</v>
      </c>
      <c r="M59">
        <v>165566</v>
      </c>
      <c r="N59">
        <v>9662010</v>
      </c>
      <c r="O59">
        <v>304</v>
      </c>
      <c r="P59">
        <v>6496</v>
      </c>
      <c r="Q59">
        <v>0</v>
      </c>
      <c r="R59">
        <v>6258</v>
      </c>
      <c r="S59" t="s">
        <v>1053</v>
      </c>
      <c r="T59" s="4">
        <v>3.3E-3</v>
      </c>
      <c r="U59" t="s">
        <v>1054</v>
      </c>
      <c r="V59" s="4">
        <v>5.9999999999999995E-4</v>
      </c>
      <c r="W59" t="s">
        <v>1055</v>
      </c>
      <c r="X59" s="4">
        <v>6.9999999999999999E-4</v>
      </c>
      <c r="Y59" t="s">
        <v>1054</v>
      </c>
      <c r="Z59" s="4">
        <v>0</v>
      </c>
      <c r="AA59" t="s">
        <v>1056</v>
      </c>
      <c r="AB59" s="4">
        <v>2.5000000000000001E-3</v>
      </c>
      <c r="AC59" t="s">
        <v>1054</v>
      </c>
      <c r="AD59" t="s">
        <v>1063</v>
      </c>
    </row>
    <row r="60" spans="1:30" x14ac:dyDescent="0.55000000000000004">
      <c r="A60">
        <v>1200799307</v>
      </c>
      <c r="B60">
        <v>14</v>
      </c>
      <c r="C60">
        <v>153607</v>
      </c>
      <c r="D60" t="s">
        <v>1052</v>
      </c>
      <c r="E60">
        <v>0.18</v>
      </c>
      <c r="F60">
        <v>3</v>
      </c>
      <c r="G60">
        <v>537981</v>
      </c>
      <c r="H60">
        <v>38777298</v>
      </c>
      <c r="I60">
        <v>27278</v>
      </c>
      <c r="J60">
        <v>104074</v>
      </c>
      <c r="K60">
        <v>0</v>
      </c>
      <c r="L60">
        <v>87845</v>
      </c>
      <c r="M60">
        <v>165672</v>
      </c>
      <c r="N60">
        <v>9661903</v>
      </c>
      <c r="O60">
        <v>304</v>
      </c>
      <c r="P60">
        <v>9027</v>
      </c>
      <c r="Q60">
        <v>0</v>
      </c>
      <c r="R60">
        <v>8791</v>
      </c>
      <c r="S60" t="s">
        <v>1053</v>
      </c>
      <c r="T60" s="4">
        <v>3.3E-3</v>
      </c>
      <c r="U60" t="s">
        <v>1054</v>
      </c>
      <c r="V60" s="4">
        <v>8.9999999999999998E-4</v>
      </c>
      <c r="W60" t="s">
        <v>1055</v>
      </c>
      <c r="X60" s="4">
        <v>5.9999999999999995E-4</v>
      </c>
      <c r="Y60" t="s">
        <v>1054</v>
      </c>
      <c r="Z60" s="4">
        <v>0</v>
      </c>
      <c r="AA60" t="s">
        <v>1056</v>
      </c>
      <c r="AB60" s="4">
        <v>2.5999999999999999E-3</v>
      </c>
      <c r="AC60" t="s">
        <v>1054</v>
      </c>
      <c r="AD60" t="s">
        <v>1065</v>
      </c>
    </row>
    <row r="61" spans="1:30" x14ac:dyDescent="0.55000000000000004">
      <c r="A61">
        <v>1200813262</v>
      </c>
      <c r="B61">
        <v>15</v>
      </c>
      <c r="C61">
        <v>153607</v>
      </c>
      <c r="D61" t="s">
        <v>1052</v>
      </c>
      <c r="E61">
        <v>0.18</v>
      </c>
      <c r="F61">
        <v>3</v>
      </c>
      <c r="G61">
        <v>706395</v>
      </c>
      <c r="H61">
        <v>38612900</v>
      </c>
      <c r="I61">
        <v>43361</v>
      </c>
      <c r="J61">
        <v>113867</v>
      </c>
      <c r="K61">
        <v>0</v>
      </c>
      <c r="L61">
        <v>81704</v>
      </c>
      <c r="M61">
        <v>269183</v>
      </c>
      <c r="N61">
        <v>9560465</v>
      </c>
      <c r="O61">
        <v>19854</v>
      </c>
      <c r="P61">
        <v>15689</v>
      </c>
      <c r="Q61">
        <v>0</v>
      </c>
      <c r="R61">
        <v>6499</v>
      </c>
      <c r="S61" t="s">
        <v>1053</v>
      </c>
      <c r="T61" s="4">
        <v>3.8999999999999998E-3</v>
      </c>
      <c r="U61" t="s">
        <v>1054</v>
      </c>
      <c r="V61" s="4">
        <v>3.5999999999999999E-3</v>
      </c>
      <c r="W61" t="s">
        <v>1055</v>
      </c>
      <c r="X61" s="4">
        <v>1.1000000000000001E-3</v>
      </c>
      <c r="Y61" t="s">
        <v>1054</v>
      </c>
      <c r="Z61" s="4">
        <v>2E-3</v>
      </c>
      <c r="AA61" t="s">
        <v>1056</v>
      </c>
      <c r="AB61" s="4">
        <v>2.8E-3</v>
      </c>
      <c r="AC61" t="s">
        <v>1054</v>
      </c>
      <c r="AD61" t="s">
        <v>1066</v>
      </c>
    </row>
    <row r="62" spans="1:30" x14ac:dyDescent="0.55000000000000004">
      <c r="A62">
        <v>1200830402</v>
      </c>
      <c r="B62">
        <v>16</v>
      </c>
      <c r="C62">
        <v>153608</v>
      </c>
      <c r="D62" t="s">
        <v>1052</v>
      </c>
      <c r="E62">
        <v>0.18</v>
      </c>
      <c r="F62">
        <v>3</v>
      </c>
      <c r="G62">
        <v>631843</v>
      </c>
      <c r="H62">
        <v>38688031</v>
      </c>
      <c r="I62">
        <v>28632</v>
      </c>
      <c r="J62">
        <v>104204</v>
      </c>
      <c r="K62">
        <v>0</v>
      </c>
      <c r="L62">
        <v>79811</v>
      </c>
      <c r="M62">
        <v>215369</v>
      </c>
      <c r="N62">
        <v>9614464</v>
      </c>
      <c r="O62">
        <v>2208</v>
      </c>
      <c r="P62">
        <v>9414</v>
      </c>
      <c r="Q62">
        <v>0</v>
      </c>
      <c r="R62">
        <v>7385</v>
      </c>
      <c r="S62" t="s">
        <v>1053</v>
      </c>
      <c r="T62" s="4">
        <v>3.3E-3</v>
      </c>
      <c r="U62" t="s">
        <v>1054</v>
      </c>
      <c r="V62" s="4">
        <v>1.1000000000000001E-3</v>
      </c>
      <c r="W62" t="s">
        <v>1055</v>
      </c>
      <c r="X62" s="4">
        <v>6.9999999999999999E-4</v>
      </c>
      <c r="Y62" t="s">
        <v>1054</v>
      </c>
      <c r="Z62" s="4">
        <v>2.0000000000000001E-4</v>
      </c>
      <c r="AA62" t="s">
        <v>1056</v>
      </c>
      <c r="AB62" s="4">
        <v>2.5999999999999999E-3</v>
      </c>
      <c r="AC62" t="s">
        <v>1054</v>
      </c>
      <c r="AD62" t="s">
        <v>1065</v>
      </c>
    </row>
    <row r="63" spans="1:30" x14ac:dyDescent="0.55000000000000004">
      <c r="A63">
        <v>1200905687</v>
      </c>
      <c r="B63">
        <v>10</v>
      </c>
      <c r="C63">
        <v>153607</v>
      </c>
      <c r="D63" t="s">
        <v>1052</v>
      </c>
      <c r="E63">
        <v>0.18</v>
      </c>
      <c r="F63">
        <v>3</v>
      </c>
      <c r="G63">
        <v>583220</v>
      </c>
      <c r="H63">
        <v>38736559</v>
      </c>
      <c r="I63">
        <v>27753</v>
      </c>
      <c r="J63">
        <v>100468</v>
      </c>
      <c r="K63">
        <v>0</v>
      </c>
      <c r="L63">
        <v>82778</v>
      </c>
      <c r="M63">
        <v>189585</v>
      </c>
      <c r="N63">
        <v>9640325</v>
      </c>
      <c r="O63">
        <v>684</v>
      </c>
      <c r="P63">
        <v>7112</v>
      </c>
      <c r="Q63">
        <v>0</v>
      </c>
      <c r="R63">
        <v>6633</v>
      </c>
      <c r="S63" t="s">
        <v>1053</v>
      </c>
      <c r="T63" s="4">
        <v>3.2000000000000002E-3</v>
      </c>
      <c r="U63" t="s">
        <v>1054</v>
      </c>
      <c r="V63" s="4">
        <v>6.9999999999999999E-4</v>
      </c>
      <c r="W63" t="s">
        <v>1055</v>
      </c>
      <c r="X63" s="4">
        <v>6.9999999999999999E-4</v>
      </c>
      <c r="Y63" t="s">
        <v>1054</v>
      </c>
      <c r="Z63" s="4">
        <v>0</v>
      </c>
      <c r="AA63" t="s">
        <v>1056</v>
      </c>
      <c r="AB63" s="4">
        <v>2.5000000000000001E-3</v>
      </c>
      <c r="AC63" t="s">
        <v>1054</v>
      </c>
      <c r="AD63" t="s">
        <v>1062</v>
      </c>
    </row>
    <row r="64" spans="1:30" x14ac:dyDescent="0.55000000000000004">
      <c r="A64">
        <v>1200942083</v>
      </c>
      <c r="B64">
        <v>12</v>
      </c>
      <c r="C64">
        <v>153607</v>
      </c>
      <c r="D64" t="s">
        <v>1052</v>
      </c>
      <c r="E64">
        <v>0.18</v>
      </c>
      <c r="F64">
        <v>3</v>
      </c>
      <c r="G64">
        <v>336557</v>
      </c>
      <c r="H64">
        <v>38982955</v>
      </c>
      <c r="I64">
        <v>13071</v>
      </c>
      <c r="J64">
        <v>91512</v>
      </c>
      <c r="K64">
        <v>0</v>
      </c>
      <c r="L64">
        <v>77275</v>
      </c>
      <c r="M64">
        <v>77006</v>
      </c>
      <c r="N64">
        <v>9752708</v>
      </c>
      <c r="O64">
        <v>0</v>
      </c>
      <c r="P64">
        <v>6095</v>
      </c>
      <c r="Q64">
        <v>0</v>
      </c>
      <c r="R64">
        <v>5874</v>
      </c>
      <c r="S64" t="s">
        <v>1053</v>
      </c>
      <c r="T64" s="4">
        <v>2.5999999999999999E-3</v>
      </c>
      <c r="U64" t="s">
        <v>1054</v>
      </c>
      <c r="V64" s="4">
        <v>5.9999999999999995E-4</v>
      </c>
      <c r="W64" t="s">
        <v>1055</v>
      </c>
      <c r="X64" s="4">
        <v>2.9999999999999997E-4</v>
      </c>
      <c r="Y64" t="s">
        <v>1054</v>
      </c>
      <c r="Z64" s="4">
        <v>0</v>
      </c>
      <c r="AA64" t="s">
        <v>1056</v>
      </c>
      <c r="AB64" s="4">
        <v>2.3E-3</v>
      </c>
      <c r="AC64" t="s">
        <v>1054</v>
      </c>
      <c r="AD64" t="s">
        <v>1063</v>
      </c>
    </row>
    <row r="65" spans="1:30" x14ac:dyDescent="0.55000000000000004">
      <c r="A65">
        <v>1201058013</v>
      </c>
      <c r="B65">
        <v>9</v>
      </c>
      <c r="C65">
        <v>153607</v>
      </c>
      <c r="D65" t="s">
        <v>1052</v>
      </c>
      <c r="E65">
        <v>0.18</v>
      </c>
      <c r="F65">
        <v>3</v>
      </c>
      <c r="G65">
        <v>589440</v>
      </c>
      <c r="H65">
        <v>38730461</v>
      </c>
      <c r="I65">
        <v>28978</v>
      </c>
      <c r="J65">
        <v>102799</v>
      </c>
      <c r="K65">
        <v>0</v>
      </c>
      <c r="L65">
        <v>81389</v>
      </c>
      <c r="M65">
        <v>192949</v>
      </c>
      <c r="N65">
        <v>9636942</v>
      </c>
      <c r="O65">
        <v>1902</v>
      </c>
      <c r="P65">
        <v>7825</v>
      </c>
      <c r="Q65">
        <v>0</v>
      </c>
      <c r="R65">
        <v>6605</v>
      </c>
      <c r="S65" t="s">
        <v>1053</v>
      </c>
      <c r="T65" s="4">
        <v>3.3E-3</v>
      </c>
      <c r="U65" t="s">
        <v>1054</v>
      </c>
      <c r="V65" s="4">
        <v>8.9999999999999998E-4</v>
      </c>
      <c r="W65" t="s">
        <v>1055</v>
      </c>
      <c r="X65" s="4">
        <v>6.9999999999999999E-4</v>
      </c>
      <c r="Y65" t="s">
        <v>1054</v>
      </c>
      <c r="Z65" s="4">
        <v>1E-4</v>
      </c>
      <c r="AA65" t="s">
        <v>1056</v>
      </c>
      <c r="AB65" s="4">
        <v>2.5999999999999999E-3</v>
      </c>
      <c r="AC65" t="s">
        <v>1054</v>
      </c>
      <c r="AD65" t="s">
        <v>1062</v>
      </c>
    </row>
    <row r="66" spans="1:30" x14ac:dyDescent="0.55000000000000004">
      <c r="A66">
        <v>1201065127</v>
      </c>
      <c r="B66">
        <v>5</v>
      </c>
      <c r="C66">
        <v>153607</v>
      </c>
      <c r="D66" t="s">
        <v>1052</v>
      </c>
      <c r="E66">
        <v>0.18</v>
      </c>
      <c r="F66">
        <v>3</v>
      </c>
      <c r="G66">
        <v>514754</v>
      </c>
      <c r="H66">
        <v>38805520</v>
      </c>
      <c r="I66">
        <v>33827</v>
      </c>
      <c r="J66">
        <v>104013</v>
      </c>
      <c r="K66">
        <v>0</v>
      </c>
      <c r="L66">
        <v>85398</v>
      </c>
      <c r="M66">
        <v>150884</v>
      </c>
      <c r="N66">
        <v>9679210</v>
      </c>
      <c r="O66">
        <v>1900</v>
      </c>
      <c r="P66">
        <v>10950</v>
      </c>
      <c r="Q66">
        <v>0</v>
      </c>
      <c r="R66">
        <v>9728</v>
      </c>
      <c r="S66" t="s">
        <v>1053</v>
      </c>
      <c r="T66" s="4">
        <v>3.5000000000000001E-3</v>
      </c>
      <c r="U66" t="s">
        <v>1054</v>
      </c>
      <c r="V66" s="4">
        <v>1.2999999999999999E-3</v>
      </c>
      <c r="W66" t="s">
        <v>1055</v>
      </c>
      <c r="X66" s="4">
        <v>8.0000000000000004E-4</v>
      </c>
      <c r="Y66" t="s">
        <v>1054</v>
      </c>
      <c r="Z66" s="4">
        <v>1E-4</v>
      </c>
      <c r="AA66" t="s">
        <v>1056</v>
      </c>
      <c r="AB66" s="4">
        <v>2.5999999999999999E-3</v>
      </c>
      <c r="AC66" t="s">
        <v>1054</v>
      </c>
      <c r="AD66" t="s">
        <v>1069</v>
      </c>
    </row>
    <row r="67" spans="1:30" x14ac:dyDescent="0.55000000000000004">
      <c r="A67">
        <v>1201166068</v>
      </c>
      <c r="B67">
        <v>17</v>
      </c>
      <c r="C67">
        <v>153608</v>
      </c>
      <c r="D67" t="s">
        <v>1052</v>
      </c>
      <c r="E67">
        <v>0.18</v>
      </c>
      <c r="F67">
        <v>3</v>
      </c>
      <c r="G67">
        <v>499555</v>
      </c>
      <c r="H67">
        <v>38820937</v>
      </c>
      <c r="I67">
        <v>28347</v>
      </c>
      <c r="J67">
        <v>98749</v>
      </c>
      <c r="K67">
        <v>0</v>
      </c>
      <c r="L67">
        <v>80147</v>
      </c>
      <c r="M67">
        <v>148909</v>
      </c>
      <c r="N67">
        <v>9681202</v>
      </c>
      <c r="O67">
        <v>1901</v>
      </c>
      <c r="P67">
        <v>7104</v>
      </c>
      <c r="Q67">
        <v>0</v>
      </c>
      <c r="R67">
        <v>5899</v>
      </c>
      <c r="S67" t="s">
        <v>1053</v>
      </c>
      <c r="T67" s="4">
        <v>3.2000000000000002E-3</v>
      </c>
      <c r="U67" t="s">
        <v>1054</v>
      </c>
      <c r="V67" s="4">
        <v>8.9999999999999998E-4</v>
      </c>
      <c r="W67" t="s">
        <v>1055</v>
      </c>
      <c r="X67" s="4">
        <v>6.9999999999999999E-4</v>
      </c>
      <c r="Y67" t="s">
        <v>1054</v>
      </c>
      <c r="Z67" s="4">
        <v>1E-4</v>
      </c>
      <c r="AA67" t="s">
        <v>1056</v>
      </c>
      <c r="AB67" s="4">
        <v>2.5000000000000001E-3</v>
      </c>
      <c r="AC67" t="s">
        <v>1054</v>
      </c>
      <c r="AD67" t="s">
        <v>1062</v>
      </c>
    </row>
    <row r="68" spans="1:30" x14ac:dyDescent="0.55000000000000004">
      <c r="A68">
        <v>1201234608</v>
      </c>
      <c r="B68">
        <v>13</v>
      </c>
      <c r="C68">
        <v>153607</v>
      </c>
      <c r="D68" t="s">
        <v>1052</v>
      </c>
      <c r="E68">
        <v>0.18</v>
      </c>
      <c r="F68">
        <v>3</v>
      </c>
      <c r="G68">
        <v>787016</v>
      </c>
      <c r="H68">
        <v>38532371</v>
      </c>
      <c r="I68">
        <v>92477</v>
      </c>
      <c r="J68">
        <v>130900</v>
      </c>
      <c r="K68">
        <v>0</v>
      </c>
      <c r="L68">
        <v>77060</v>
      </c>
      <c r="M68">
        <v>302798</v>
      </c>
      <c r="N68">
        <v>9526830</v>
      </c>
      <c r="O68">
        <v>46420</v>
      </c>
      <c r="P68">
        <v>23648</v>
      </c>
      <c r="Q68">
        <v>0</v>
      </c>
      <c r="R68">
        <v>5690</v>
      </c>
      <c r="S68" t="s">
        <v>1053</v>
      </c>
      <c r="T68" s="4">
        <v>5.5999999999999999E-3</v>
      </c>
      <c r="U68" t="s">
        <v>1054</v>
      </c>
      <c r="V68" s="4">
        <v>7.1000000000000004E-3</v>
      </c>
      <c r="W68" t="s">
        <v>1055</v>
      </c>
      <c r="X68" s="4">
        <v>2.3E-3</v>
      </c>
      <c r="Y68" t="s">
        <v>1054</v>
      </c>
      <c r="Z68" s="4">
        <v>4.7000000000000002E-3</v>
      </c>
      <c r="AA68" t="s">
        <v>1056</v>
      </c>
      <c r="AB68" s="4">
        <v>3.3E-3</v>
      </c>
      <c r="AC68" t="s">
        <v>1054</v>
      </c>
      <c r="AD68" t="s">
        <v>1071</v>
      </c>
    </row>
    <row r="69" spans="1:30" x14ac:dyDescent="0.55000000000000004">
      <c r="A69">
        <v>1201248580</v>
      </c>
      <c r="B69">
        <v>3</v>
      </c>
      <c r="C69">
        <v>153607</v>
      </c>
      <c r="D69" t="s">
        <v>1052</v>
      </c>
      <c r="E69">
        <v>0.18</v>
      </c>
      <c r="F69">
        <v>3</v>
      </c>
      <c r="G69">
        <v>711191</v>
      </c>
      <c r="H69">
        <v>38608946</v>
      </c>
      <c r="I69">
        <v>23871</v>
      </c>
      <c r="J69">
        <v>107355</v>
      </c>
      <c r="K69">
        <v>0</v>
      </c>
      <c r="L69">
        <v>84909</v>
      </c>
      <c r="M69">
        <v>254083</v>
      </c>
      <c r="N69">
        <v>9575967</v>
      </c>
      <c r="O69">
        <v>304</v>
      </c>
      <c r="P69">
        <v>9024</v>
      </c>
      <c r="Q69">
        <v>0</v>
      </c>
      <c r="R69">
        <v>8789</v>
      </c>
      <c r="S69" t="s">
        <v>1053</v>
      </c>
      <c r="T69" s="4">
        <v>3.3E-3</v>
      </c>
      <c r="U69" t="s">
        <v>1054</v>
      </c>
      <c r="V69" s="4">
        <v>8.9999999999999998E-4</v>
      </c>
      <c r="W69" t="s">
        <v>1055</v>
      </c>
      <c r="X69" s="4">
        <v>5.9999999999999995E-4</v>
      </c>
      <c r="Y69" t="s">
        <v>1054</v>
      </c>
      <c r="Z69" s="4">
        <v>0</v>
      </c>
      <c r="AA69" t="s">
        <v>1056</v>
      </c>
      <c r="AB69" s="4">
        <v>2.7000000000000001E-3</v>
      </c>
      <c r="AC69" t="s">
        <v>1054</v>
      </c>
      <c r="AD69" t="s">
        <v>1065</v>
      </c>
    </row>
    <row r="70" spans="1:30" x14ac:dyDescent="0.55000000000000004">
      <c r="A70">
        <v>1500424526</v>
      </c>
      <c r="B70">
        <v>8</v>
      </c>
      <c r="C70">
        <v>192007</v>
      </c>
      <c r="D70" t="s">
        <v>1052</v>
      </c>
      <c r="E70">
        <v>0.18</v>
      </c>
      <c r="F70">
        <v>4</v>
      </c>
      <c r="G70">
        <v>692738</v>
      </c>
      <c r="H70">
        <v>48450269</v>
      </c>
      <c r="I70">
        <v>24227</v>
      </c>
      <c r="J70">
        <v>115418</v>
      </c>
      <c r="K70">
        <v>0</v>
      </c>
      <c r="L70">
        <v>94152</v>
      </c>
      <c r="M70">
        <v>164991</v>
      </c>
      <c r="N70">
        <v>9662695</v>
      </c>
      <c r="O70">
        <v>1902</v>
      </c>
      <c r="P70">
        <v>15535</v>
      </c>
      <c r="Q70">
        <v>0</v>
      </c>
      <c r="R70">
        <v>14326</v>
      </c>
      <c r="S70" t="s">
        <v>1053</v>
      </c>
      <c r="T70" s="4">
        <v>2.8E-3</v>
      </c>
      <c r="U70" t="s">
        <v>1054</v>
      </c>
      <c r="V70" s="4">
        <v>1.6999999999999999E-3</v>
      </c>
      <c r="W70" t="s">
        <v>1055</v>
      </c>
      <c r="X70" s="4">
        <v>4.0000000000000002E-4</v>
      </c>
      <c r="Y70" t="s">
        <v>1054</v>
      </c>
      <c r="Z70" s="4">
        <v>1E-4</v>
      </c>
      <c r="AA70" t="s">
        <v>1056</v>
      </c>
      <c r="AB70" s="4">
        <v>2.3E-3</v>
      </c>
      <c r="AC70" t="s">
        <v>1054</v>
      </c>
      <c r="AD70" t="s">
        <v>1066</v>
      </c>
    </row>
    <row r="71" spans="1:30" x14ac:dyDescent="0.55000000000000004">
      <c r="A71">
        <v>1500541900</v>
      </c>
      <c r="B71">
        <v>11</v>
      </c>
      <c r="C71">
        <v>192007</v>
      </c>
      <c r="D71" t="s">
        <v>1052</v>
      </c>
      <c r="E71">
        <v>0.18</v>
      </c>
      <c r="F71">
        <v>4</v>
      </c>
      <c r="G71">
        <v>688793</v>
      </c>
      <c r="H71">
        <v>48454113</v>
      </c>
      <c r="I71">
        <v>23159</v>
      </c>
      <c r="J71">
        <v>111651</v>
      </c>
      <c r="K71">
        <v>0</v>
      </c>
      <c r="L71">
        <v>93586</v>
      </c>
      <c r="M71">
        <v>159900</v>
      </c>
      <c r="N71">
        <v>9667746</v>
      </c>
      <c r="O71">
        <v>228</v>
      </c>
      <c r="P71">
        <v>13092</v>
      </c>
      <c r="Q71">
        <v>0</v>
      </c>
      <c r="R71">
        <v>12890</v>
      </c>
      <c r="S71" t="s">
        <v>1053</v>
      </c>
      <c r="T71" s="4">
        <v>2.7000000000000001E-3</v>
      </c>
      <c r="U71" t="s">
        <v>1054</v>
      </c>
      <c r="V71" s="4">
        <v>1.2999999999999999E-3</v>
      </c>
      <c r="W71" t="s">
        <v>1055</v>
      </c>
      <c r="X71" s="4">
        <v>4.0000000000000002E-4</v>
      </c>
      <c r="Y71" t="s">
        <v>1054</v>
      </c>
      <c r="Z71" s="4">
        <v>0</v>
      </c>
      <c r="AA71" t="s">
        <v>1056</v>
      </c>
      <c r="AB71" s="4">
        <v>2.2000000000000001E-3</v>
      </c>
      <c r="AC71" t="s">
        <v>1054</v>
      </c>
      <c r="AD71" t="s">
        <v>1072</v>
      </c>
    </row>
    <row r="72" spans="1:30" x14ac:dyDescent="0.55000000000000004">
      <c r="A72">
        <v>1500587970</v>
      </c>
      <c r="B72">
        <v>2</v>
      </c>
      <c r="C72">
        <v>192007</v>
      </c>
      <c r="D72" t="s">
        <v>1052</v>
      </c>
      <c r="E72">
        <v>0.18</v>
      </c>
      <c r="F72">
        <v>4</v>
      </c>
      <c r="G72">
        <v>713957</v>
      </c>
      <c r="H72">
        <v>48429203</v>
      </c>
      <c r="I72">
        <v>39597</v>
      </c>
      <c r="J72">
        <v>110887</v>
      </c>
      <c r="K72">
        <v>0</v>
      </c>
      <c r="L72">
        <v>84541</v>
      </c>
      <c r="M72">
        <v>177883</v>
      </c>
      <c r="N72">
        <v>9649906</v>
      </c>
      <c r="O72">
        <v>12240</v>
      </c>
      <c r="P72">
        <v>11289</v>
      </c>
      <c r="Q72">
        <v>0</v>
      </c>
      <c r="R72">
        <v>5884</v>
      </c>
      <c r="S72" t="s">
        <v>1053</v>
      </c>
      <c r="T72" s="4">
        <v>3.0000000000000001E-3</v>
      </c>
      <c r="U72" t="s">
        <v>1054</v>
      </c>
      <c r="V72" s="4">
        <v>2.3E-3</v>
      </c>
      <c r="W72" t="s">
        <v>1055</v>
      </c>
      <c r="X72" s="4">
        <v>8.0000000000000004E-4</v>
      </c>
      <c r="Y72" t="s">
        <v>1054</v>
      </c>
      <c r="Z72" s="4">
        <v>1.1999999999999999E-3</v>
      </c>
      <c r="AA72" t="s">
        <v>1056</v>
      </c>
      <c r="AB72" s="4">
        <v>2.2000000000000001E-3</v>
      </c>
      <c r="AC72" t="s">
        <v>1054</v>
      </c>
      <c r="AD72" t="s">
        <v>1069</v>
      </c>
    </row>
    <row r="73" spans="1:30" x14ac:dyDescent="0.55000000000000004">
      <c r="A73">
        <v>1500603009</v>
      </c>
      <c r="B73">
        <v>6</v>
      </c>
      <c r="C73">
        <v>192007</v>
      </c>
      <c r="D73" t="s">
        <v>1052</v>
      </c>
      <c r="E73">
        <v>0.18</v>
      </c>
      <c r="F73">
        <v>4</v>
      </c>
      <c r="G73">
        <v>982082</v>
      </c>
      <c r="H73">
        <v>48168077</v>
      </c>
      <c r="I73">
        <v>117380</v>
      </c>
      <c r="J73">
        <v>148785</v>
      </c>
      <c r="K73">
        <v>0</v>
      </c>
      <c r="L73">
        <v>88738</v>
      </c>
      <c r="M73">
        <v>324986</v>
      </c>
      <c r="N73">
        <v>9504926</v>
      </c>
      <c r="O73">
        <v>79767</v>
      </c>
      <c r="P73">
        <v>41392</v>
      </c>
      <c r="Q73">
        <v>0</v>
      </c>
      <c r="R73">
        <v>7836</v>
      </c>
      <c r="S73" t="s">
        <v>1053</v>
      </c>
      <c r="T73" s="4">
        <v>5.4000000000000003E-3</v>
      </c>
      <c r="U73" t="s">
        <v>1054</v>
      </c>
      <c r="V73" s="4">
        <v>1.23E-2</v>
      </c>
      <c r="W73" t="s">
        <v>1055</v>
      </c>
      <c r="X73" s="4">
        <v>2.3E-3</v>
      </c>
      <c r="Y73" t="s">
        <v>1054</v>
      </c>
      <c r="Z73" s="4">
        <v>8.0999999999999996E-3</v>
      </c>
      <c r="AA73" t="s">
        <v>1056</v>
      </c>
      <c r="AB73" s="4">
        <v>3.0000000000000001E-3</v>
      </c>
      <c r="AC73" t="s">
        <v>1054</v>
      </c>
      <c r="AD73" t="s">
        <v>1073</v>
      </c>
    </row>
    <row r="74" spans="1:30" x14ac:dyDescent="0.55000000000000004">
      <c r="A74">
        <v>1500698311</v>
      </c>
      <c r="B74">
        <v>4</v>
      </c>
      <c r="C74">
        <v>192007</v>
      </c>
      <c r="D74" t="s">
        <v>1052</v>
      </c>
      <c r="E74">
        <v>0.18</v>
      </c>
      <c r="F74">
        <v>4</v>
      </c>
      <c r="G74">
        <v>432477</v>
      </c>
      <c r="H74">
        <v>48716868</v>
      </c>
      <c r="I74">
        <v>23515</v>
      </c>
      <c r="J74">
        <v>99173</v>
      </c>
      <c r="K74">
        <v>0</v>
      </c>
      <c r="L74">
        <v>84396</v>
      </c>
      <c r="M74">
        <v>81655</v>
      </c>
      <c r="N74">
        <v>9748137</v>
      </c>
      <c r="O74">
        <v>2611</v>
      </c>
      <c r="P74">
        <v>5977</v>
      </c>
      <c r="Q74">
        <v>0</v>
      </c>
      <c r="R74">
        <v>5904</v>
      </c>
      <c r="S74" t="s">
        <v>1053</v>
      </c>
      <c r="T74" s="4">
        <v>2.3999999999999998E-3</v>
      </c>
      <c r="U74" t="s">
        <v>1054</v>
      </c>
      <c r="V74" s="4">
        <v>8.0000000000000004E-4</v>
      </c>
      <c r="W74" t="s">
        <v>1055</v>
      </c>
      <c r="X74" s="4">
        <v>4.0000000000000002E-4</v>
      </c>
      <c r="Y74" t="s">
        <v>1054</v>
      </c>
      <c r="Z74" s="4">
        <v>2.0000000000000001E-4</v>
      </c>
      <c r="AA74" t="s">
        <v>1056</v>
      </c>
      <c r="AB74" s="4">
        <v>2E-3</v>
      </c>
      <c r="AC74" t="s">
        <v>1054</v>
      </c>
      <c r="AD74" t="s">
        <v>1063</v>
      </c>
    </row>
    <row r="75" spans="1:30" x14ac:dyDescent="0.55000000000000004">
      <c r="A75">
        <v>1500732729</v>
      </c>
      <c r="B75">
        <v>1</v>
      </c>
      <c r="C75">
        <v>192007</v>
      </c>
      <c r="D75" t="s">
        <v>1052</v>
      </c>
      <c r="E75">
        <v>0.18</v>
      </c>
      <c r="F75">
        <v>4</v>
      </c>
      <c r="G75">
        <v>823194</v>
      </c>
      <c r="H75">
        <v>48323994</v>
      </c>
      <c r="I75">
        <v>25832</v>
      </c>
      <c r="J75">
        <v>112183</v>
      </c>
      <c r="K75">
        <v>0</v>
      </c>
      <c r="L75">
        <v>90263</v>
      </c>
      <c r="M75">
        <v>199821</v>
      </c>
      <c r="N75">
        <v>9627716</v>
      </c>
      <c r="O75">
        <v>304</v>
      </c>
      <c r="P75">
        <v>6352</v>
      </c>
      <c r="Q75">
        <v>0</v>
      </c>
      <c r="R75">
        <v>6114</v>
      </c>
      <c r="S75" t="s">
        <v>1053</v>
      </c>
      <c r="T75" s="4">
        <v>2.8E-3</v>
      </c>
      <c r="U75" t="s">
        <v>1054</v>
      </c>
      <c r="V75" s="4">
        <v>5.9999999999999995E-4</v>
      </c>
      <c r="W75" t="s">
        <v>1055</v>
      </c>
      <c r="X75" s="4">
        <v>5.0000000000000001E-4</v>
      </c>
      <c r="Y75" t="s">
        <v>1054</v>
      </c>
      <c r="Z75" s="4">
        <v>0</v>
      </c>
      <c r="AA75" t="s">
        <v>1056</v>
      </c>
      <c r="AB75" s="4">
        <v>2.2000000000000001E-3</v>
      </c>
      <c r="AC75" t="s">
        <v>1054</v>
      </c>
      <c r="AD75" t="s">
        <v>1063</v>
      </c>
    </row>
    <row r="76" spans="1:30" x14ac:dyDescent="0.55000000000000004">
      <c r="A76">
        <v>1500753527</v>
      </c>
      <c r="B76">
        <v>7</v>
      </c>
      <c r="C76">
        <v>192007</v>
      </c>
      <c r="D76" t="s">
        <v>1052</v>
      </c>
      <c r="E76">
        <v>0.18</v>
      </c>
      <c r="F76">
        <v>4</v>
      </c>
      <c r="G76">
        <v>712549</v>
      </c>
      <c r="H76">
        <v>48432889</v>
      </c>
      <c r="I76">
        <v>30244</v>
      </c>
      <c r="J76">
        <v>116694</v>
      </c>
      <c r="K76">
        <v>0</v>
      </c>
      <c r="L76">
        <v>94009</v>
      </c>
      <c r="M76">
        <v>169000</v>
      </c>
      <c r="N76">
        <v>9661147</v>
      </c>
      <c r="O76">
        <v>1436</v>
      </c>
      <c r="P76">
        <v>15621</v>
      </c>
      <c r="Q76">
        <v>0</v>
      </c>
      <c r="R76">
        <v>13826</v>
      </c>
      <c r="S76" t="s">
        <v>1053</v>
      </c>
      <c r="T76" s="4">
        <v>2.8999999999999998E-3</v>
      </c>
      <c r="U76" t="s">
        <v>1054</v>
      </c>
      <c r="V76" s="4">
        <v>1.6999999999999999E-3</v>
      </c>
      <c r="W76" t="s">
        <v>1055</v>
      </c>
      <c r="X76" s="4">
        <v>5.9999999999999995E-4</v>
      </c>
      <c r="Y76" t="s">
        <v>1054</v>
      </c>
      <c r="Z76" s="4">
        <v>1E-4</v>
      </c>
      <c r="AA76" t="s">
        <v>1056</v>
      </c>
      <c r="AB76" s="4">
        <v>2.3E-3</v>
      </c>
      <c r="AC76" t="s">
        <v>1054</v>
      </c>
      <c r="AD76" t="s">
        <v>1066</v>
      </c>
    </row>
    <row r="77" spans="1:30" x14ac:dyDescent="0.55000000000000004">
      <c r="A77">
        <v>1500801049</v>
      </c>
      <c r="B77">
        <v>14</v>
      </c>
      <c r="C77">
        <v>192007</v>
      </c>
      <c r="D77" t="s">
        <v>1052</v>
      </c>
      <c r="E77">
        <v>0.18</v>
      </c>
      <c r="F77">
        <v>4</v>
      </c>
      <c r="G77">
        <v>701615</v>
      </c>
      <c r="H77">
        <v>48441371</v>
      </c>
      <c r="I77">
        <v>29188</v>
      </c>
      <c r="J77">
        <v>112546</v>
      </c>
      <c r="K77">
        <v>0</v>
      </c>
      <c r="L77">
        <v>95107</v>
      </c>
      <c r="M77">
        <v>163631</v>
      </c>
      <c r="N77">
        <v>9664073</v>
      </c>
      <c r="O77">
        <v>1910</v>
      </c>
      <c r="P77">
        <v>8472</v>
      </c>
      <c r="Q77">
        <v>0</v>
      </c>
      <c r="R77">
        <v>7262</v>
      </c>
      <c r="S77" t="s">
        <v>1053</v>
      </c>
      <c r="T77" s="4">
        <v>2.8E-3</v>
      </c>
      <c r="U77" t="s">
        <v>1054</v>
      </c>
      <c r="V77" s="4">
        <v>1E-3</v>
      </c>
      <c r="W77" t="s">
        <v>1055</v>
      </c>
      <c r="X77" s="4">
        <v>5.0000000000000001E-4</v>
      </c>
      <c r="Y77" t="s">
        <v>1054</v>
      </c>
      <c r="Z77" s="4">
        <v>1E-4</v>
      </c>
      <c r="AA77" t="s">
        <v>1056</v>
      </c>
      <c r="AB77" s="4">
        <v>2.2000000000000001E-3</v>
      </c>
      <c r="AC77" t="s">
        <v>1054</v>
      </c>
      <c r="AD77" t="s">
        <v>1061</v>
      </c>
    </row>
    <row r="78" spans="1:30" x14ac:dyDescent="0.55000000000000004">
      <c r="A78">
        <v>1500814306</v>
      </c>
      <c r="B78">
        <v>15</v>
      </c>
      <c r="C78">
        <v>192007</v>
      </c>
      <c r="D78" t="s">
        <v>1052</v>
      </c>
      <c r="E78">
        <v>0.18</v>
      </c>
      <c r="F78">
        <v>4</v>
      </c>
      <c r="G78">
        <v>930185</v>
      </c>
      <c r="H78">
        <v>48218966</v>
      </c>
      <c r="I78">
        <v>44434</v>
      </c>
      <c r="J78">
        <v>128272</v>
      </c>
      <c r="K78">
        <v>0</v>
      </c>
      <c r="L78">
        <v>95333</v>
      </c>
      <c r="M78">
        <v>223787</v>
      </c>
      <c r="N78">
        <v>9606066</v>
      </c>
      <c r="O78">
        <v>1073</v>
      </c>
      <c r="P78">
        <v>14405</v>
      </c>
      <c r="Q78">
        <v>0</v>
      </c>
      <c r="R78">
        <v>13629</v>
      </c>
      <c r="S78" t="s">
        <v>1053</v>
      </c>
      <c r="T78" s="4">
        <v>3.5000000000000001E-3</v>
      </c>
      <c r="U78" t="s">
        <v>1054</v>
      </c>
      <c r="V78" s="4">
        <v>1.5E-3</v>
      </c>
      <c r="W78" t="s">
        <v>1055</v>
      </c>
      <c r="X78" s="4">
        <v>8.9999999999999998E-4</v>
      </c>
      <c r="Y78" t="s">
        <v>1054</v>
      </c>
      <c r="Z78" s="4">
        <v>1E-4</v>
      </c>
      <c r="AA78" t="s">
        <v>1056</v>
      </c>
      <c r="AB78" s="4">
        <v>2.5999999999999999E-3</v>
      </c>
      <c r="AC78" t="s">
        <v>1054</v>
      </c>
      <c r="AD78" t="s">
        <v>1070</v>
      </c>
    </row>
    <row r="79" spans="1:30" x14ac:dyDescent="0.55000000000000004">
      <c r="A79">
        <v>1500832605</v>
      </c>
      <c r="B79">
        <v>16</v>
      </c>
      <c r="C79">
        <v>192008</v>
      </c>
      <c r="D79" t="s">
        <v>1052</v>
      </c>
      <c r="E79">
        <v>0.18</v>
      </c>
      <c r="F79">
        <v>4</v>
      </c>
      <c r="G79">
        <v>850187</v>
      </c>
      <c r="H79">
        <v>48297272</v>
      </c>
      <c r="I79">
        <v>40868</v>
      </c>
      <c r="J79">
        <v>115413</v>
      </c>
      <c r="K79">
        <v>0</v>
      </c>
      <c r="L79">
        <v>85610</v>
      </c>
      <c r="M79">
        <v>218341</v>
      </c>
      <c r="N79">
        <v>9609241</v>
      </c>
      <c r="O79">
        <v>12236</v>
      </c>
      <c r="P79">
        <v>11209</v>
      </c>
      <c r="Q79">
        <v>0</v>
      </c>
      <c r="R79">
        <v>5799</v>
      </c>
      <c r="S79" t="s">
        <v>1053</v>
      </c>
      <c r="T79" s="4">
        <v>3.0999999999999999E-3</v>
      </c>
      <c r="U79" t="s">
        <v>1054</v>
      </c>
      <c r="V79" s="4">
        <v>2.3E-3</v>
      </c>
      <c r="W79" t="s">
        <v>1055</v>
      </c>
      <c r="X79" s="4">
        <v>8.0000000000000004E-4</v>
      </c>
      <c r="Y79" t="s">
        <v>1054</v>
      </c>
      <c r="Z79" s="4">
        <v>1.1999999999999999E-3</v>
      </c>
      <c r="AA79" t="s">
        <v>1056</v>
      </c>
      <c r="AB79" s="4">
        <v>2.3E-3</v>
      </c>
      <c r="AC79" t="s">
        <v>1054</v>
      </c>
      <c r="AD79" t="s">
        <v>1069</v>
      </c>
    </row>
    <row r="80" spans="1:30" x14ac:dyDescent="0.55000000000000004">
      <c r="A80">
        <v>1500907381</v>
      </c>
      <c r="B80">
        <v>10</v>
      </c>
      <c r="C80">
        <v>192007</v>
      </c>
      <c r="D80" t="s">
        <v>1052</v>
      </c>
      <c r="E80">
        <v>0.18</v>
      </c>
      <c r="F80">
        <v>4</v>
      </c>
      <c r="G80">
        <v>767308</v>
      </c>
      <c r="H80">
        <v>48380195</v>
      </c>
      <c r="I80">
        <v>29658</v>
      </c>
      <c r="J80">
        <v>107577</v>
      </c>
      <c r="K80">
        <v>0</v>
      </c>
      <c r="L80">
        <v>88677</v>
      </c>
      <c r="M80">
        <v>184085</v>
      </c>
      <c r="N80">
        <v>9643636</v>
      </c>
      <c r="O80">
        <v>1905</v>
      </c>
      <c r="P80">
        <v>7109</v>
      </c>
      <c r="Q80">
        <v>0</v>
      </c>
      <c r="R80">
        <v>5899</v>
      </c>
      <c r="S80" t="s">
        <v>1053</v>
      </c>
      <c r="T80" s="4">
        <v>2.7000000000000001E-3</v>
      </c>
      <c r="U80" t="s">
        <v>1054</v>
      </c>
      <c r="V80" s="4">
        <v>8.9999999999999998E-4</v>
      </c>
      <c r="W80" t="s">
        <v>1055</v>
      </c>
      <c r="X80" s="4">
        <v>5.9999999999999995E-4</v>
      </c>
      <c r="Y80" t="s">
        <v>1054</v>
      </c>
      <c r="Z80" s="4">
        <v>1E-4</v>
      </c>
      <c r="AA80" t="s">
        <v>1056</v>
      </c>
      <c r="AB80" s="4">
        <v>2.0999999999999999E-3</v>
      </c>
      <c r="AC80" t="s">
        <v>1054</v>
      </c>
      <c r="AD80" t="s">
        <v>1062</v>
      </c>
    </row>
    <row r="81" spans="1:30" x14ac:dyDescent="0.55000000000000004">
      <c r="A81">
        <v>1500943330</v>
      </c>
      <c r="B81">
        <v>12</v>
      </c>
      <c r="C81">
        <v>192007</v>
      </c>
      <c r="D81" t="s">
        <v>1052</v>
      </c>
      <c r="E81">
        <v>0.18</v>
      </c>
      <c r="F81">
        <v>4</v>
      </c>
      <c r="G81">
        <v>413733</v>
      </c>
      <c r="H81">
        <v>48735574</v>
      </c>
      <c r="I81">
        <v>13071</v>
      </c>
      <c r="J81">
        <v>97588</v>
      </c>
      <c r="K81">
        <v>0</v>
      </c>
      <c r="L81">
        <v>83351</v>
      </c>
      <c r="M81">
        <v>77173</v>
      </c>
      <c r="N81">
        <v>9752619</v>
      </c>
      <c r="O81">
        <v>0</v>
      </c>
      <c r="P81">
        <v>6076</v>
      </c>
      <c r="Q81">
        <v>0</v>
      </c>
      <c r="R81">
        <v>6076</v>
      </c>
      <c r="S81" t="s">
        <v>1053</v>
      </c>
      <c r="T81" s="4">
        <v>2.2000000000000001E-3</v>
      </c>
      <c r="U81" t="s">
        <v>1054</v>
      </c>
      <c r="V81" s="4">
        <v>5.9999999999999995E-4</v>
      </c>
      <c r="W81" t="s">
        <v>1055</v>
      </c>
      <c r="X81" s="4">
        <v>2.0000000000000001E-4</v>
      </c>
      <c r="Y81" t="s">
        <v>1054</v>
      </c>
      <c r="Z81" s="4">
        <v>0</v>
      </c>
      <c r="AA81" t="s">
        <v>1056</v>
      </c>
      <c r="AB81" s="4">
        <v>1.9E-3</v>
      </c>
      <c r="AC81" t="s">
        <v>1054</v>
      </c>
      <c r="AD81" t="s">
        <v>1063</v>
      </c>
    </row>
    <row r="82" spans="1:30" x14ac:dyDescent="0.55000000000000004">
      <c r="A82">
        <v>1501060326</v>
      </c>
      <c r="B82">
        <v>9</v>
      </c>
      <c r="C82">
        <v>192007</v>
      </c>
      <c r="D82" t="s">
        <v>1052</v>
      </c>
      <c r="E82">
        <v>0.18</v>
      </c>
      <c r="F82">
        <v>4</v>
      </c>
      <c r="G82">
        <v>787548</v>
      </c>
      <c r="H82">
        <v>48360078</v>
      </c>
      <c r="I82">
        <v>41215</v>
      </c>
      <c r="J82">
        <v>118015</v>
      </c>
      <c r="K82">
        <v>0</v>
      </c>
      <c r="L82">
        <v>91191</v>
      </c>
      <c r="M82">
        <v>198105</v>
      </c>
      <c r="N82">
        <v>9629617</v>
      </c>
      <c r="O82">
        <v>12237</v>
      </c>
      <c r="P82">
        <v>15216</v>
      </c>
      <c r="Q82">
        <v>0</v>
      </c>
      <c r="R82">
        <v>9802</v>
      </c>
      <c r="S82" t="s">
        <v>1053</v>
      </c>
      <c r="T82" s="4">
        <v>3.2000000000000002E-3</v>
      </c>
      <c r="U82" t="s">
        <v>1054</v>
      </c>
      <c r="V82" s="4">
        <v>2.7000000000000001E-3</v>
      </c>
      <c r="W82" t="s">
        <v>1055</v>
      </c>
      <c r="X82" s="4">
        <v>8.0000000000000004E-4</v>
      </c>
      <c r="Y82" t="s">
        <v>1054</v>
      </c>
      <c r="Z82" s="4">
        <v>1.1999999999999999E-3</v>
      </c>
      <c r="AA82" t="s">
        <v>1056</v>
      </c>
      <c r="AB82" s="4">
        <v>2.3999999999999998E-3</v>
      </c>
      <c r="AC82" t="s">
        <v>1054</v>
      </c>
      <c r="AD82" t="s">
        <v>1066</v>
      </c>
    </row>
    <row r="83" spans="1:30" x14ac:dyDescent="0.55000000000000004">
      <c r="A83">
        <v>1501067714</v>
      </c>
      <c r="B83">
        <v>5</v>
      </c>
      <c r="C83">
        <v>192007</v>
      </c>
      <c r="D83" t="s">
        <v>1052</v>
      </c>
      <c r="E83">
        <v>0.18</v>
      </c>
      <c r="F83">
        <v>4</v>
      </c>
      <c r="G83">
        <v>743771</v>
      </c>
      <c r="H83">
        <v>48406340</v>
      </c>
      <c r="I83">
        <v>77488</v>
      </c>
      <c r="J83">
        <v>141667</v>
      </c>
      <c r="K83">
        <v>0</v>
      </c>
      <c r="L83">
        <v>102495</v>
      </c>
      <c r="M83">
        <v>229014</v>
      </c>
      <c r="N83">
        <v>9600820</v>
      </c>
      <c r="O83">
        <v>43661</v>
      </c>
      <c r="P83">
        <v>37654</v>
      </c>
      <c r="Q83">
        <v>0</v>
      </c>
      <c r="R83">
        <v>17097</v>
      </c>
      <c r="S83" t="s">
        <v>1053</v>
      </c>
      <c r="T83" s="4">
        <v>4.4000000000000003E-3</v>
      </c>
      <c r="U83" t="s">
        <v>1054</v>
      </c>
      <c r="V83" s="4">
        <v>8.2000000000000007E-3</v>
      </c>
      <c r="W83" t="s">
        <v>1055</v>
      </c>
      <c r="X83" s="4">
        <v>1.5E-3</v>
      </c>
      <c r="Y83" t="s">
        <v>1054</v>
      </c>
      <c r="Z83" s="4">
        <v>4.4000000000000003E-3</v>
      </c>
      <c r="AA83" t="s">
        <v>1056</v>
      </c>
      <c r="AB83" s="4">
        <v>2.8E-3</v>
      </c>
      <c r="AC83" t="s">
        <v>1054</v>
      </c>
      <c r="AD83" t="s">
        <v>1074</v>
      </c>
    </row>
    <row r="84" spans="1:30" x14ac:dyDescent="0.55000000000000004">
      <c r="A84">
        <v>1501168287</v>
      </c>
      <c r="B84">
        <v>17</v>
      </c>
      <c r="C84">
        <v>192008</v>
      </c>
      <c r="D84" t="s">
        <v>1052</v>
      </c>
      <c r="E84">
        <v>0.18</v>
      </c>
      <c r="F84">
        <v>4</v>
      </c>
      <c r="G84">
        <v>641330</v>
      </c>
      <c r="H84">
        <v>48509075</v>
      </c>
      <c r="I84">
        <v>28652</v>
      </c>
      <c r="J84">
        <v>113235</v>
      </c>
      <c r="K84">
        <v>0</v>
      </c>
      <c r="L84">
        <v>94398</v>
      </c>
      <c r="M84">
        <v>141772</v>
      </c>
      <c r="N84">
        <v>9688138</v>
      </c>
      <c r="O84">
        <v>305</v>
      </c>
      <c r="P84">
        <v>14486</v>
      </c>
      <c r="Q84">
        <v>0</v>
      </c>
      <c r="R84">
        <v>14251</v>
      </c>
      <c r="S84" t="s">
        <v>1053</v>
      </c>
      <c r="T84" s="4">
        <v>2.8E-3</v>
      </c>
      <c r="U84" t="s">
        <v>1054</v>
      </c>
      <c r="V84" s="4">
        <v>1.5E-3</v>
      </c>
      <c r="W84" t="s">
        <v>1055</v>
      </c>
      <c r="X84" s="4">
        <v>5.0000000000000001E-4</v>
      </c>
      <c r="Y84" t="s">
        <v>1054</v>
      </c>
      <c r="Z84" s="4">
        <v>0</v>
      </c>
      <c r="AA84" t="s">
        <v>1056</v>
      </c>
      <c r="AB84" s="4">
        <v>2.3E-3</v>
      </c>
      <c r="AC84" t="s">
        <v>1054</v>
      </c>
      <c r="AD84" t="s">
        <v>1070</v>
      </c>
    </row>
    <row r="85" spans="1:30" x14ac:dyDescent="0.55000000000000004">
      <c r="A85">
        <v>1501236628</v>
      </c>
      <c r="B85">
        <v>13</v>
      </c>
      <c r="C85">
        <v>192007</v>
      </c>
      <c r="D85" t="s">
        <v>1052</v>
      </c>
      <c r="E85">
        <v>0.18</v>
      </c>
      <c r="F85">
        <v>4</v>
      </c>
      <c r="G85">
        <v>1125732</v>
      </c>
      <c r="H85">
        <v>48023566</v>
      </c>
      <c r="I85">
        <v>170690</v>
      </c>
      <c r="J85">
        <v>169648</v>
      </c>
      <c r="K85">
        <v>0</v>
      </c>
      <c r="L85">
        <v>86098</v>
      </c>
      <c r="M85">
        <v>338713</v>
      </c>
      <c r="N85">
        <v>9491195</v>
      </c>
      <c r="O85">
        <v>78213</v>
      </c>
      <c r="P85">
        <v>38748</v>
      </c>
      <c r="Q85">
        <v>0</v>
      </c>
      <c r="R85">
        <v>9038</v>
      </c>
      <c r="S85" t="s">
        <v>1053</v>
      </c>
      <c r="T85" s="4">
        <v>6.8999999999999999E-3</v>
      </c>
      <c r="U85" t="s">
        <v>1054</v>
      </c>
      <c r="V85" s="4">
        <v>1.18E-2</v>
      </c>
      <c r="W85" t="s">
        <v>1055</v>
      </c>
      <c r="X85" s="4">
        <v>3.3999999999999998E-3</v>
      </c>
      <c r="Y85" t="s">
        <v>1054</v>
      </c>
      <c r="Z85" s="4">
        <v>7.9000000000000008E-3</v>
      </c>
      <c r="AA85" t="s">
        <v>1056</v>
      </c>
      <c r="AB85" s="4">
        <v>3.3999999999999998E-3</v>
      </c>
      <c r="AC85" t="s">
        <v>1054</v>
      </c>
      <c r="AD85" t="s">
        <v>1075</v>
      </c>
    </row>
    <row r="86" spans="1:30" x14ac:dyDescent="0.55000000000000004">
      <c r="A86">
        <v>1501251070</v>
      </c>
      <c r="B86">
        <v>3</v>
      </c>
      <c r="C86">
        <v>192007</v>
      </c>
      <c r="D86" t="s">
        <v>1052</v>
      </c>
      <c r="E86">
        <v>0.18</v>
      </c>
      <c r="F86">
        <v>4</v>
      </c>
      <c r="G86">
        <v>974563</v>
      </c>
      <c r="H86">
        <v>48173250</v>
      </c>
      <c r="I86">
        <v>24523</v>
      </c>
      <c r="J86">
        <v>126174</v>
      </c>
      <c r="K86">
        <v>0</v>
      </c>
      <c r="L86">
        <v>102885</v>
      </c>
      <c r="M86">
        <v>263369</v>
      </c>
      <c r="N86">
        <v>9564304</v>
      </c>
      <c r="O86">
        <v>652</v>
      </c>
      <c r="P86">
        <v>18819</v>
      </c>
      <c r="Q86">
        <v>0</v>
      </c>
      <c r="R86">
        <v>17976</v>
      </c>
      <c r="S86" t="s">
        <v>1053</v>
      </c>
      <c r="T86" s="4">
        <v>3.0000000000000001E-3</v>
      </c>
      <c r="U86" t="s">
        <v>1054</v>
      </c>
      <c r="V86" s="4">
        <v>1.9E-3</v>
      </c>
      <c r="W86" t="s">
        <v>1055</v>
      </c>
      <c r="X86" s="4">
        <v>4.0000000000000002E-4</v>
      </c>
      <c r="Y86" t="s">
        <v>1054</v>
      </c>
      <c r="Z86" s="4">
        <v>0</v>
      </c>
      <c r="AA86" t="s">
        <v>1056</v>
      </c>
      <c r="AB86" s="4">
        <v>2.5000000000000001E-3</v>
      </c>
      <c r="AC86" t="s">
        <v>1054</v>
      </c>
      <c r="AD86" t="s">
        <v>1076</v>
      </c>
    </row>
    <row r="87" spans="1:30" x14ac:dyDescent="0.55000000000000004">
      <c r="A87">
        <v>1800424086</v>
      </c>
      <c r="B87">
        <v>8</v>
      </c>
      <c r="C87">
        <v>230407</v>
      </c>
      <c r="D87" t="s">
        <v>1052</v>
      </c>
      <c r="E87">
        <v>0.18</v>
      </c>
      <c r="F87">
        <v>5</v>
      </c>
      <c r="G87">
        <v>1054178</v>
      </c>
      <c r="H87">
        <v>57918596</v>
      </c>
      <c r="I87">
        <v>33762</v>
      </c>
      <c r="J87">
        <v>139955</v>
      </c>
      <c r="K87">
        <v>0</v>
      </c>
      <c r="L87">
        <v>110239</v>
      </c>
      <c r="M87">
        <v>361437</v>
      </c>
      <c r="N87">
        <v>9468327</v>
      </c>
      <c r="O87">
        <v>9535</v>
      </c>
      <c r="P87">
        <v>24537</v>
      </c>
      <c r="Q87">
        <v>0</v>
      </c>
      <c r="R87">
        <v>16087</v>
      </c>
      <c r="S87" t="s">
        <v>1053</v>
      </c>
      <c r="T87" s="4">
        <v>2.8999999999999998E-3</v>
      </c>
      <c r="U87" t="s">
        <v>1054</v>
      </c>
      <c r="V87" s="4">
        <v>3.3999999999999998E-3</v>
      </c>
      <c r="W87" t="s">
        <v>1055</v>
      </c>
      <c r="X87" s="4">
        <v>5.0000000000000001E-4</v>
      </c>
      <c r="Y87" t="s">
        <v>1054</v>
      </c>
      <c r="Z87" s="4">
        <v>8.9999999999999998E-4</v>
      </c>
      <c r="AA87" t="s">
        <v>1056</v>
      </c>
      <c r="AB87" s="4">
        <v>2.3E-3</v>
      </c>
      <c r="AC87" t="s">
        <v>1054</v>
      </c>
      <c r="AD87" t="s">
        <v>1071</v>
      </c>
    </row>
    <row r="88" spans="1:30" x14ac:dyDescent="0.55000000000000004">
      <c r="A88">
        <v>1800542226</v>
      </c>
      <c r="B88">
        <v>11</v>
      </c>
      <c r="C88">
        <v>230407</v>
      </c>
      <c r="D88" t="s">
        <v>1052</v>
      </c>
      <c r="E88">
        <v>0.18</v>
      </c>
      <c r="F88">
        <v>5</v>
      </c>
      <c r="G88">
        <v>1060325</v>
      </c>
      <c r="H88">
        <v>57912359</v>
      </c>
      <c r="I88">
        <v>37932</v>
      </c>
      <c r="J88">
        <v>137595</v>
      </c>
      <c r="K88">
        <v>0</v>
      </c>
      <c r="L88">
        <v>111119</v>
      </c>
      <c r="M88">
        <v>371529</v>
      </c>
      <c r="N88">
        <v>9458246</v>
      </c>
      <c r="O88">
        <v>14773</v>
      </c>
      <c r="P88">
        <v>25944</v>
      </c>
      <c r="Q88">
        <v>0</v>
      </c>
      <c r="R88">
        <v>17533</v>
      </c>
      <c r="S88" t="s">
        <v>1053</v>
      </c>
      <c r="T88" s="4">
        <v>2.8999999999999998E-3</v>
      </c>
      <c r="U88" t="s">
        <v>1054</v>
      </c>
      <c r="V88" s="4">
        <v>4.1000000000000003E-3</v>
      </c>
      <c r="W88" t="s">
        <v>1055</v>
      </c>
      <c r="X88" s="4">
        <v>5.9999999999999995E-4</v>
      </c>
      <c r="Y88" t="s">
        <v>1054</v>
      </c>
      <c r="Z88" s="4">
        <v>1.5E-3</v>
      </c>
      <c r="AA88" t="s">
        <v>1056</v>
      </c>
      <c r="AB88" s="4">
        <v>2.3E-3</v>
      </c>
      <c r="AC88" t="s">
        <v>1054</v>
      </c>
      <c r="AD88" t="s">
        <v>1077</v>
      </c>
    </row>
    <row r="89" spans="1:30" x14ac:dyDescent="0.55000000000000004">
      <c r="A89">
        <v>1800587546</v>
      </c>
      <c r="B89">
        <v>2</v>
      </c>
      <c r="C89">
        <v>230407</v>
      </c>
      <c r="D89" t="s">
        <v>1052</v>
      </c>
      <c r="E89">
        <v>0.18</v>
      </c>
      <c r="F89">
        <v>5</v>
      </c>
      <c r="G89">
        <v>993939</v>
      </c>
      <c r="H89">
        <v>57978830</v>
      </c>
      <c r="I89">
        <v>64175</v>
      </c>
      <c r="J89">
        <v>137899</v>
      </c>
      <c r="K89">
        <v>0</v>
      </c>
      <c r="L89">
        <v>100629</v>
      </c>
      <c r="M89">
        <v>279979</v>
      </c>
      <c r="N89">
        <v>9549627</v>
      </c>
      <c r="O89">
        <v>24578</v>
      </c>
      <c r="P89">
        <v>27012</v>
      </c>
      <c r="Q89">
        <v>0</v>
      </c>
      <c r="R89">
        <v>16088</v>
      </c>
      <c r="S89" t="s">
        <v>1053</v>
      </c>
      <c r="T89" s="4">
        <v>3.3999999999999998E-3</v>
      </c>
      <c r="U89" t="s">
        <v>1054</v>
      </c>
      <c r="V89" s="4">
        <v>5.1999999999999998E-3</v>
      </c>
      <c r="W89" t="s">
        <v>1055</v>
      </c>
      <c r="X89" s="4">
        <v>1E-3</v>
      </c>
      <c r="Y89" t="s">
        <v>1054</v>
      </c>
      <c r="Z89" s="4">
        <v>2.5000000000000001E-3</v>
      </c>
      <c r="AA89" t="s">
        <v>1056</v>
      </c>
      <c r="AB89" s="4">
        <v>2.3E-3</v>
      </c>
      <c r="AC89" t="s">
        <v>1054</v>
      </c>
      <c r="AD89" t="s">
        <v>1078</v>
      </c>
    </row>
    <row r="90" spans="1:30" x14ac:dyDescent="0.55000000000000004">
      <c r="A90">
        <v>1800602080</v>
      </c>
      <c r="B90">
        <v>6</v>
      </c>
      <c r="C90">
        <v>230407</v>
      </c>
      <c r="D90" t="s">
        <v>1052</v>
      </c>
      <c r="E90">
        <v>0.18</v>
      </c>
      <c r="F90">
        <v>5</v>
      </c>
      <c r="G90">
        <v>1276780</v>
      </c>
      <c r="H90">
        <v>57703280</v>
      </c>
      <c r="I90">
        <v>130905</v>
      </c>
      <c r="J90">
        <v>165301</v>
      </c>
      <c r="K90">
        <v>0</v>
      </c>
      <c r="L90">
        <v>97897</v>
      </c>
      <c r="M90">
        <v>294695</v>
      </c>
      <c r="N90">
        <v>9535203</v>
      </c>
      <c r="O90">
        <v>13525</v>
      </c>
      <c r="P90">
        <v>16516</v>
      </c>
      <c r="Q90">
        <v>0</v>
      </c>
      <c r="R90">
        <v>9159</v>
      </c>
      <c r="S90" t="s">
        <v>1053</v>
      </c>
      <c r="T90" s="4">
        <v>5.0000000000000001E-3</v>
      </c>
      <c r="U90" t="s">
        <v>1054</v>
      </c>
      <c r="V90" s="4">
        <v>3.0000000000000001E-3</v>
      </c>
      <c r="W90" t="s">
        <v>1055</v>
      </c>
      <c r="X90" s="4">
        <v>2.2000000000000001E-3</v>
      </c>
      <c r="Y90" t="s">
        <v>1054</v>
      </c>
      <c r="Z90" s="4">
        <v>1.2999999999999999E-3</v>
      </c>
      <c r="AA90" t="s">
        <v>1056</v>
      </c>
      <c r="AB90" s="4">
        <v>2.8E-3</v>
      </c>
      <c r="AC90" t="s">
        <v>1054</v>
      </c>
      <c r="AD90" t="s">
        <v>1067</v>
      </c>
    </row>
    <row r="91" spans="1:30" x14ac:dyDescent="0.55000000000000004">
      <c r="A91">
        <v>1800698972</v>
      </c>
      <c r="B91">
        <v>4</v>
      </c>
      <c r="C91">
        <v>230407</v>
      </c>
      <c r="D91" t="s">
        <v>1052</v>
      </c>
      <c r="E91">
        <v>0.18</v>
      </c>
      <c r="F91">
        <v>5</v>
      </c>
      <c r="G91">
        <v>595773</v>
      </c>
      <c r="H91">
        <v>58383570</v>
      </c>
      <c r="I91">
        <v>34859</v>
      </c>
      <c r="J91">
        <v>112884</v>
      </c>
      <c r="K91">
        <v>0</v>
      </c>
      <c r="L91">
        <v>93786</v>
      </c>
      <c r="M91">
        <v>163293</v>
      </c>
      <c r="N91">
        <v>9666702</v>
      </c>
      <c r="O91">
        <v>11344</v>
      </c>
      <c r="P91">
        <v>13711</v>
      </c>
      <c r="Q91">
        <v>0</v>
      </c>
      <c r="R91">
        <v>9390</v>
      </c>
      <c r="S91" t="s">
        <v>1053</v>
      </c>
      <c r="T91" s="4">
        <v>2.5000000000000001E-3</v>
      </c>
      <c r="U91" t="s">
        <v>1054</v>
      </c>
      <c r="V91" s="4">
        <v>2.5000000000000001E-3</v>
      </c>
      <c r="W91" t="s">
        <v>1055</v>
      </c>
      <c r="X91" s="4">
        <v>5.0000000000000001E-4</v>
      </c>
      <c r="Y91" t="s">
        <v>1054</v>
      </c>
      <c r="Z91" s="4">
        <v>1.1000000000000001E-3</v>
      </c>
      <c r="AA91" t="s">
        <v>1056</v>
      </c>
      <c r="AB91" s="4">
        <v>1.9E-3</v>
      </c>
      <c r="AC91" t="s">
        <v>1054</v>
      </c>
      <c r="AD91" t="s">
        <v>1072</v>
      </c>
    </row>
    <row r="92" spans="1:30" x14ac:dyDescent="0.55000000000000004">
      <c r="A92">
        <v>1800732271</v>
      </c>
      <c r="B92">
        <v>1</v>
      </c>
      <c r="C92">
        <v>230407</v>
      </c>
      <c r="D92" t="s">
        <v>1052</v>
      </c>
      <c r="E92">
        <v>0.18</v>
      </c>
      <c r="F92">
        <v>5</v>
      </c>
      <c r="G92">
        <v>1036804</v>
      </c>
      <c r="H92">
        <v>57939254</v>
      </c>
      <c r="I92">
        <v>31940</v>
      </c>
      <c r="J92">
        <v>121724</v>
      </c>
      <c r="K92">
        <v>0</v>
      </c>
      <c r="L92">
        <v>95821</v>
      </c>
      <c r="M92">
        <v>213607</v>
      </c>
      <c r="N92">
        <v>9615260</v>
      </c>
      <c r="O92">
        <v>6108</v>
      </c>
      <c r="P92">
        <v>9541</v>
      </c>
      <c r="Q92">
        <v>0</v>
      </c>
      <c r="R92">
        <v>5558</v>
      </c>
      <c r="S92" t="s">
        <v>1053</v>
      </c>
      <c r="T92" s="4">
        <v>2.5999999999999999E-3</v>
      </c>
      <c r="U92" t="s">
        <v>1054</v>
      </c>
      <c r="V92" s="4">
        <v>1.5E-3</v>
      </c>
      <c r="W92" t="s">
        <v>1055</v>
      </c>
      <c r="X92" s="4">
        <v>5.0000000000000001E-4</v>
      </c>
      <c r="Y92" t="s">
        <v>1054</v>
      </c>
      <c r="Z92" s="4">
        <v>5.9999999999999995E-4</v>
      </c>
      <c r="AA92" t="s">
        <v>1056</v>
      </c>
      <c r="AB92" s="4">
        <v>2E-3</v>
      </c>
      <c r="AC92" t="s">
        <v>1054</v>
      </c>
      <c r="AD92" t="s">
        <v>1065</v>
      </c>
    </row>
    <row r="93" spans="1:30" x14ac:dyDescent="0.55000000000000004">
      <c r="A93">
        <v>1800753615</v>
      </c>
      <c r="B93">
        <v>7</v>
      </c>
      <c r="C93">
        <v>230407</v>
      </c>
      <c r="D93" t="s">
        <v>1052</v>
      </c>
      <c r="E93">
        <v>0.18</v>
      </c>
      <c r="F93">
        <v>5</v>
      </c>
      <c r="G93">
        <v>1148879</v>
      </c>
      <c r="H93">
        <v>57824938</v>
      </c>
      <c r="I93">
        <v>61313</v>
      </c>
      <c r="J93">
        <v>155219</v>
      </c>
      <c r="K93">
        <v>0</v>
      </c>
      <c r="L93">
        <v>110211</v>
      </c>
      <c r="M93">
        <v>436327</v>
      </c>
      <c r="N93">
        <v>9392049</v>
      </c>
      <c r="O93">
        <v>31069</v>
      </c>
      <c r="P93">
        <v>38525</v>
      </c>
      <c r="Q93">
        <v>0</v>
      </c>
      <c r="R93">
        <v>16202</v>
      </c>
      <c r="S93" t="s">
        <v>1053</v>
      </c>
      <c r="T93" s="4">
        <v>3.5999999999999999E-3</v>
      </c>
      <c r="U93" t="s">
        <v>1054</v>
      </c>
      <c r="V93" s="4">
        <v>7.0000000000000001E-3</v>
      </c>
      <c r="W93" t="s">
        <v>1055</v>
      </c>
      <c r="X93" s="4">
        <v>1E-3</v>
      </c>
      <c r="Y93" t="s">
        <v>1054</v>
      </c>
      <c r="Z93" s="4">
        <v>3.0999999999999999E-3</v>
      </c>
      <c r="AA93" t="s">
        <v>1056</v>
      </c>
      <c r="AB93" s="4">
        <v>2.5999999999999999E-3</v>
      </c>
      <c r="AC93" t="s">
        <v>1054</v>
      </c>
      <c r="AD93" t="s">
        <v>1075</v>
      </c>
    </row>
    <row r="94" spans="1:30" x14ac:dyDescent="0.55000000000000004">
      <c r="A94">
        <v>1800800970</v>
      </c>
      <c r="B94">
        <v>14</v>
      </c>
      <c r="C94">
        <v>230407</v>
      </c>
      <c r="D94" t="s">
        <v>1052</v>
      </c>
      <c r="E94">
        <v>0.18</v>
      </c>
      <c r="F94">
        <v>5</v>
      </c>
      <c r="G94">
        <v>919730</v>
      </c>
      <c r="H94">
        <v>58053044</v>
      </c>
      <c r="I94">
        <v>30895</v>
      </c>
      <c r="J94">
        <v>133144</v>
      </c>
      <c r="K94">
        <v>0</v>
      </c>
      <c r="L94">
        <v>111019</v>
      </c>
      <c r="M94">
        <v>218112</v>
      </c>
      <c r="N94">
        <v>9611673</v>
      </c>
      <c r="O94">
        <v>1707</v>
      </c>
      <c r="P94">
        <v>20598</v>
      </c>
      <c r="Q94">
        <v>0</v>
      </c>
      <c r="R94">
        <v>15912</v>
      </c>
      <c r="S94" t="s">
        <v>1053</v>
      </c>
      <c r="T94" s="4">
        <v>2.7000000000000001E-3</v>
      </c>
      <c r="U94" t="s">
        <v>1054</v>
      </c>
      <c r="V94" s="4">
        <v>2.2000000000000001E-3</v>
      </c>
      <c r="W94" t="s">
        <v>1055</v>
      </c>
      <c r="X94" s="4">
        <v>5.0000000000000001E-4</v>
      </c>
      <c r="Y94" t="s">
        <v>1054</v>
      </c>
      <c r="Z94" s="4">
        <v>1E-4</v>
      </c>
      <c r="AA94" t="s">
        <v>1056</v>
      </c>
      <c r="AB94" s="4">
        <v>2.2000000000000001E-3</v>
      </c>
      <c r="AC94" t="s">
        <v>1054</v>
      </c>
      <c r="AD94" t="s">
        <v>1079</v>
      </c>
    </row>
    <row r="95" spans="1:30" x14ac:dyDescent="0.55000000000000004">
      <c r="A95">
        <v>1800814396</v>
      </c>
      <c r="B95">
        <v>15</v>
      </c>
      <c r="C95">
        <v>230407</v>
      </c>
      <c r="D95" t="s">
        <v>1052</v>
      </c>
      <c r="E95">
        <v>0.18</v>
      </c>
      <c r="F95">
        <v>5</v>
      </c>
      <c r="G95">
        <v>1320800</v>
      </c>
      <c r="H95">
        <v>57658256</v>
      </c>
      <c r="I95">
        <v>61520</v>
      </c>
      <c r="J95">
        <v>162578</v>
      </c>
      <c r="K95">
        <v>0</v>
      </c>
      <c r="L95">
        <v>114873</v>
      </c>
      <c r="M95">
        <v>390612</v>
      </c>
      <c r="N95">
        <v>9439290</v>
      </c>
      <c r="O95">
        <v>17086</v>
      </c>
      <c r="P95">
        <v>34306</v>
      </c>
      <c r="Q95">
        <v>0</v>
      </c>
      <c r="R95">
        <v>19540</v>
      </c>
      <c r="S95" t="s">
        <v>1053</v>
      </c>
      <c r="T95" s="4">
        <v>3.7000000000000002E-3</v>
      </c>
      <c r="U95" t="s">
        <v>1054</v>
      </c>
      <c r="V95" s="4">
        <v>5.1999999999999998E-3</v>
      </c>
      <c r="W95" t="s">
        <v>1055</v>
      </c>
      <c r="X95" s="4">
        <v>1E-3</v>
      </c>
      <c r="Y95" t="s">
        <v>1054</v>
      </c>
      <c r="Z95" s="4">
        <v>1.6999999999999999E-3</v>
      </c>
      <c r="AA95" t="s">
        <v>1056</v>
      </c>
      <c r="AB95" s="4">
        <v>2.7000000000000001E-3</v>
      </c>
      <c r="AC95" t="s">
        <v>1054</v>
      </c>
      <c r="AD95" t="s">
        <v>1080</v>
      </c>
    </row>
    <row r="96" spans="1:30" x14ac:dyDescent="0.55000000000000004">
      <c r="A96">
        <v>1800832469</v>
      </c>
      <c r="B96">
        <v>16</v>
      </c>
      <c r="C96">
        <v>230408</v>
      </c>
      <c r="D96" t="s">
        <v>1052</v>
      </c>
      <c r="E96">
        <v>0.18</v>
      </c>
      <c r="F96">
        <v>5</v>
      </c>
      <c r="G96">
        <v>1196416</v>
      </c>
      <c r="H96">
        <v>57780770</v>
      </c>
      <c r="I96">
        <v>104309</v>
      </c>
      <c r="J96">
        <v>153009</v>
      </c>
      <c r="K96">
        <v>0</v>
      </c>
      <c r="L96">
        <v>97216</v>
      </c>
      <c r="M96">
        <v>346226</v>
      </c>
      <c r="N96">
        <v>9483498</v>
      </c>
      <c r="O96">
        <v>63441</v>
      </c>
      <c r="P96">
        <v>37596</v>
      </c>
      <c r="Q96">
        <v>0</v>
      </c>
      <c r="R96">
        <v>11606</v>
      </c>
      <c r="S96" t="s">
        <v>1053</v>
      </c>
      <c r="T96" s="4">
        <v>4.3E-3</v>
      </c>
      <c r="U96" t="s">
        <v>1054</v>
      </c>
      <c r="V96" s="4">
        <v>1.0200000000000001E-2</v>
      </c>
      <c r="W96" t="s">
        <v>1055</v>
      </c>
      <c r="X96" s="4">
        <v>1.6999999999999999E-3</v>
      </c>
      <c r="Y96" t="s">
        <v>1054</v>
      </c>
      <c r="Z96" s="4">
        <v>6.4000000000000003E-3</v>
      </c>
      <c r="AA96" t="s">
        <v>1056</v>
      </c>
      <c r="AB96" s="4">
        <v>2.5000000000000001E-3</v>
      </c>
      <c r="AC96" t="s">
        <v>1054</v>
      </c>
      <c r="AD96" t="s">
        <v>1074</v>
      </c>
    </row>
    <row r="97" spans="1:30" x14ac:dyDescent="0.55000000000000004">
      <c r="A97">
        <v>1800907453</v>
      </c>
      <c r="B97">
        <v>10</v>
      </c>
      <c r="C97">
        <v>230407</v>
      </c>
      <c r="D97" t="s">
        <v>1052</v>
      </c>
      <c r="E97">
        <v>0.18</v>
      </c>
      <c r="F97">
        <v>5</v>
      </c>
      <c r="G97">
        <v>976712</v>
      </c>
      <c r="H97">
        <v>58000630</v>
      </c>
      <c r="I97">
        <v>43215</v>
      </c>
      <c r="J97">
        <v>126705</v>
      </c>
      <c r="K97">
        <v>0</v>
      </c>
      <c r="L97">
        <v>99169</v>
      </c>
      <c r="M97">
        <v>209401</v>
      </c>
      <c r="N97">
        <v>9620435</v>
      </c>
      <c r="O97">
        <v>13557</v>
      </c>
      <c r="P97">
        <v>19128</v>
      </c>
      <c r="Q97">
        <v>0</v>
      </c>
      <c r="R97">
        <v>10492</v>
      </c>
      <c r="S97" t="s">
        <v>1053</v>
      </c>
      <c r="T97" s="4">
        <v>2.8E-3</v>
      </c>
      <c r="U97" t="s">
        <v>1054</v>
      </c>
      <c r="V97" s="4">
        <v>3.3E-3</v>
      </c>
      <c r="W97" t="s">
        <v>1055</v>
      </c>
      <c r="X97" s="4">
        <v>6.9999999999999999E-4</v>
      </c>
      <c r="Y97" t="s">
        <v>1054</v>
      </c>
      <c r="Z97" s="4">
        <v>1.2999999999999999E-3</v>
      </c>
      <c r="AA97" t="s">
        <v>1056</v>
      </c>
      <c r="AB97" s="4">
        <v>2.0999999999999999E-3</v>
      </c>
      <c r="AC97" t="s">
        <v>1054</v>
      </c>
      <c r="AD97" t="s">
        <v>1076</v>
      </c>
    </row>
    <row r="98" spans="1:30" x14ac:dyDescent="0.55000000000000004">
      <c r="A98">
        <v>1800944013</v>
      </c>
      <c r="B98">
        <v>12</v>
      </c>
      <c r="C98">
        <v>230407</v>
      </c>
      <c r="D98" t="s">
        <v>1052</v>
      </c>
      <c r="E98">
        <v>0.18</v>
      </c>
      <c r="F98">
        <v>5</v>
      </c>
      <c r="G98">
        <v>522775</v>
      </c>
      <c r="H98">
        <v>58454028</v>
      </c>
      <c r="I98">
        <v>19106</v>
      </c>
      <c r="J98">
        <v>106837</v>
      </c>
      <c r="K98">
        <v>0</v>
      </c>
      <c r="L98">
        <v>90965</v>
      </c>
      <c r="M98">
        <v>109039</v>
      </c>
      <c r="N98">
        <v>9718454</v>
      </c>
      <c r="O98">
        <v>6035</v>
      </c>
      <c r="P98">
        <v>9249</v>
      </c>
      <c r="Q98">
        <v>0</v>
      </c>
      <c r="R98">
        <v>7614</v>
      </c>
      <c r="S98" t="s">
        <v>1053</v>
      </c>
      <c r="T98" s="4">
        <v>2.0999999999999999E-3</v>
      </c>
      <c r="U98" t="s">
        <v>1054</v>
      </c>
      <c r="V98" s="4">
        <v>1.5E-3</v>
      </c>
      <c r="W98" t="s">
        <v>1055</v>
      </c>
      <c r="X98" s="4">
        <v>2.9999999999999997E-4</v>
      </c>
      <c r="Y98" t="s">
        <v>1054</v>
      </c>
      <c r="Z98" s="4">
        <v>5.9999999999999995E-4</v>
      </c>
      <c r="AA98" t="s">
        <v>1056</v>
      </c>
      <c r="AB98" s="4">
        <v>1.8E-3</v>
      </c>
      <c r="AC98" t="s">
        <v>1054</v>
      </c>
      <c r="AD98" t="s">
        <v>1065</v>
      </c>
    </row>
    <row r="99" spans="1:30" x14ac:dyDescent="0.55000000000000004">
      <c r="A99">
        <v>1801060239</v>
      </c>
      <c r="B99">
        <v>9</v>
      </c>
      <c r="C99">
        <v>230407</v>
      </c>
      <c r="D99" t="s">
        <v>1052</v>
      </c>
      <c r="E99">
        <v>0.18</v>
      </c>
      <c r="F99">
        <v>5</v>
      </c>
      <c r="G99">
        <v>1233702</v>
      </c>
      <c r="H99">
        <v>57743821</v>
      </c>
      <c r="I99">
        <v>96003</v>
      </c>
      <c r="J99">
        <v>161869</v>
      </c>
      <c r="K99">
        <v>0</v>
      </c>
      <c r="L99">
        <v>106692</v>
      </c>
      <c r="M99">
        <v>446151</v>
      </c>
      <c r="N99">
        <v>9383743</v>
      </c>
      <c r="O99">
        <v>54788</v>
      </c>
      <c r="P99">
        <v>43854</v>
      </c>
      <c r="Q99">
        <v>0</v>
      </c>
      <c r="R99">
        <v>15501</v>
      </c>
      <c r="S99" t="s">
        <v>1053</v>
      </c>
      <c r="T99" s="4">
        <v>4.3E-3</v>
      </c>
      <c r="U99" t="s">
        <v>1054</v>
      </c>
      <c r="V99" s="4">
        <v>0.01</v>
      </c>
      <c r="W99" t="s">
        <v>1055</v>
      </c>
      <c r="X99" s="4">
        <v>1.6000000000000001E-3</v>
      </c>
      <c r="Y99" t="s">
        <v>1054</v>
      </c>
      <c r="Z99" s="4">
        <v>5.4999999999999997E-3</v>
      </c>
      <c r="AA99" t="s">
        <v>1056</v>
      </c>
      <c r="AB99" s="4">
        <v>2.7000000000000001E-3</v>
      </c>
      <c r="AC99" t="s">
        <v>1054</v>
      </c>
      <c r="AD99" t="s">
        <v>1081</v>
      </c>
    </row>
    <row r="100" spans="1:30" x14ac:dyDescent="0.55000000000000004">
      <c r="A100">
        <v>1801067193</v>
      </c>
      <c r="B100">
        <v>5</v>
      </c>
      <c r="C100">
        <v>230407</v>
      </c>
      <c r="D100" t="s">
        <v>1052</v>
      </c>
      <c r="E100">
        <v>0.18</v>
      </c>
      <c r="F100">
        <v>5</v>
      </c>
      <c r="G100">
        <v>1068767</v>
      </c>
      <c r="H100">
        <v>57909092</v>
      </c>
      <c r="I100">
        <v>107189</v>
      </c>
      <c r="J100">
        <v>169077</v>
      </c>
      <c r="K100">
        <v>0</v>
      </c>
      <c r="L100">
        <v>115122</v>
      </c>
      <c r="M100">
        <v>324993</v>
      </c>
      <c r="N100">
        <v>9502752</v>
      </c>
      <c r="O100">
        <v>29701</v>
      </c>
      <c r="P100">
        <v>27410</v>
      </c>
      <c r="Q100">
        <v>0</v>
      </c>
      <c r="R100">
        <v>12627</v>
      </c>
      <c r="S100" t="s">
        <v>1053</v>
      </c>
      <c r="T100" s="4">
        <v>4.5999999999999999E-3</v>
      </c>
      <c r="U100" t="s">
        <v>1054</v>
      </c>
      <c r="V100" s="4">
        <v>5.7999999999999996E-3</v>
      </c>
      <c r="W100" t="s">
        <v>1055</v>
      </c>
      <c r="X100" s="4">
        <v>1.8E-3</v>
      </c>
      <c r="Y100" t="s">
        <v>1054</v>
      </c>
      <c r="Z100" s="4">
        <v>3.0000000000000001E-3</v>
      </c>
      <c r="AA100" t="s">
        <v>1056</v>
      </c>
      <c r="AB100" s="4">
        <v>2.8E-3</v>
      </c>
      <c r="AC100" t="s">
        <v>1054</v>
      </c>
      <c r="AD100" t="s">
        <v>1078</v>
      </c>
    </row>
    <row r="101" spans="1:30" x14ac:dyDescent="0.55000000000000004">
      <c r="A101">
        <v>1801168161</v>
      </c>
      <c r="B101">
        <v>17</v>
      </c>
      <c r="C101">
        <v>230408</v>
      </c>
      <c r="D101" t="s">
        <v>1052</v>
      </c>
      <c r="E101">
        <v>0.18</v>
      </c>
      <c r="F101">
        <v>5</v>
      </c>
      <c r="G101">
        <v>972686</v>
      </c>
      <c r="H101">
        <v>58007870</v>
      </c>
      <c r="I101">
        <v>43078</v>
      </c>
      <c r="J101">
        <v>140100</v>
      </c>
      <c r="K101">
        <v>0</v>
      </c>
      <c r="L101">
        <v>112990</v>
      </c>
      <c r="M101">
        <v>331353</v>
      </c>
      <c r="N101">
        <v>9498795</v>
      </c>
      <c r="O101">
        <v>14426</v>
      </c>
      <c r="P101">
        <v>26865</v>
      </c>
      <c r="Q101">
        <v>0</v>
      </c>
      <c r="R101">
        <v>18592</v>
      </c>
      <c r="S101" t="s">
        <v>1053</v>
      </c>
      <c r="T101" s="4">
        <v>3.0999999999999999E-3</v>
      </c>
      <c r="U101" t="s">
        <v>1054</v>
      </c>
      <c r="V101" s="4">
        <v>4.1999999999999997E-3</v>
      </c>
      <c r="W101" t="s">
        <v>1055</v>
      </c>
      <c r="X101" s="4">
        <v>6.9999999999999999E-4</v>
      </c>
      <c r="Y101" t="s">
        <v>1054</v>
      </c>
      <c r="Z101" s="4">
        <v>1.4E-3</v>
      </c>
      <c r="AA101" t="s">
        <v>1056</v>
      </c>
      <c r="AB101" s="4">
        <v>2.3E-3</v>
      </c>
      <c r="AC101" t="s">
        <v>1054</v>
      </c>
      <c r="AD101" t="s">
        <v>1078</v>
      </c>
    </row>
    <row r="102" spans="1:30" x14ac:dyDescent="0.55000000000000004">
      <c r="A102">
        <v>1801235587</v>
      </c>
      <c r="B102">
        <v>13</v>
      </c>
      <c r="C102">
        <v>230407</v>
      </c>
      <c r="D102" t="s">
        <v>1052</v>
      </c>
      <c r="E102">
        <v>0.18</v>
      </c>
      <c r="F102">
        <v>5</v>
      </c>
      <c r="G102">
        <v>1607158</v>
      </c>
      <c r="H102">
        <v>57369691</v>
      </c>
      <c r="I102">
        <v>249341</v>
      </c>
      <c r="J102">
        <v>223966</v>
      </c>
      <c r="K102">
        <v>0</v>
      </c>
      <c r="L102">
        <v>99035</v>
      </c>
      <c r="M102">
        <v>481423</v>
      </c>
      <c r="N102">
        <v>9346125</v>
      </c>
      <c r="O102">
        <v>78651</v>
      </c>
      <c r="P102">
        <v>54318</v>
      </c>
      <c r="Q102">
        <v>0</v>
      </c>
      <c r="R102">
        <v>12937</v>
      </c>
      <c r="S102" t="s">
        <v>1053</v>
      </c>
      <c r="T102" s="4">
        <v>6.9999999999999999E-4</v>
      </c>
      <c r="U102" t="s">
        <v>1054</v>
      </c>
      <c r="V102" s="4">
        <v>1.35E-2</v>
      </c>
      <c r="W102" t="s">
        <v>1055</v>
      </c>
      <c r="X102" s="4">
        <v>4.1999999999999997E-3</v>
      </c>
      <c r="Y102" t="s">
        <v>1054</v>
      </c>
      <c r="Z102" s="4">
        <v>8.0000000000000002E-3</v>
      </c>
      <c r="AA102" t="s">
        <v>1056</v>
      </c>
      <c r="AB102" s="4">
        <v>3.7000000000000002E-3</v>
      </c>
      <c r="AC102" t="s">
        <v>1054</v>
      </c>
      <c r="AD102" t="s">
        <v>1082</v>
      </c>
    </row>
    <row r="103" spans="1:30" x14ac:dyDescent="0.55000000000000004">
      <c r="A103">
        <v>1801251069</v>
      </c>
      <c r="B103">
        <v>3</v>
      </c>
      <c r="C103">
        <v>230407</v>
      </c>
      <c r="D103" t="s">
        <v>1052</v>
      </c>
      <c r="E103">
        <v>0.18</v>
      </c>
      <c r="F103">
        <v>5</v>
      </c>
      <c r="G103">
        <v>1374882</v>
      </c>
      <c r="H103">
        <v>57600454</v>
      </c>
      <c r="I103">
        <v>37240</v>
      </c>
      <c r="J103">
        <v>159065</v>
      </c>
      <c r="K103">
        <v>0</v>
      </c>
      <c r="L103">
        <v>125329</v>
      </c>
      <c r="M103">
        <v>400316</v>
      </c>
      <c r="N103">
        <v>9427204</v>
      </c>
      <c r="O103">
        <v>12717</v>
      </c>
      <c r="P103">
        <v>32891</v>
      </c>
      <c r="Q103">
        <v>0</v>
      </c>
      <c r="R103">
        <v>22444</v>
      </c>
      <c r="S103" t="s">
        <v>1053</v>
      </c>
      <c r="T103" s="4">
        <v>3.3E-3</v>
      </c>
      <c r="U103" t="s">
        <v>1054</v>
      </c>
      <c r="V103" s="4">
        <v>4.5999999999999999E-3</v>
      </c>
      <c r="W103" t="s">
        <v>1055</v>
      </c>
      <c r="X103" s="4">
        <v>5.9999999999999995E-4</v>
      </c>
      <c r="Y103" t="s">
        <v>1054</v>
      </c>
      <c r="Z103" s="4">
        <v>1.1999999999999999E-3</v>
      </c>
      <c r="AA103" t="s">
        <v>1056</v>
      </c>
      <c r="AB103" s="4">
        <v>2.5999999999999999E-3</v>
      </c>
      <c r="AC103" t="s">
        <v>1054</v>
      </c>
      <c r="AD103" t="s">
        <v>1083</v>
      </c>
    </row>
    <row r="104" spans="1:30" x14ac:dyDescent="0.55000000000000004">
      <c r="A104">
        <v>2100424948</v>
      </c>
      <c r="B104">
        <v>8</v>
      </c>
      <c r="C104">
        <v>268807</v>
      </c>
      <c r="D104" t="s">
        <v>1052</v>
      </c>
      <c r="E104">
        <v>0.18</v>
      </c>
      <c r="F104">
        <v>6</v>
      </c>
      <c r="G104">
        <v>1386926</v>
      </c>
      <c r="H104">
        <v>67413647</v>
      </c>
      <c r="I104">
        <v>34142</v>
      </c>
      <c r="J104">
        <v>154860</v>
      </c>
      <c r="K104">
        <v>0</v>
      </c>
      <c r="L104">
        <v>124876</v>
      </c>
      <c r="M104">
        <v>332745</v>
      </c>
      <c r="N104">
        <v>9495051</v>
      </c>
      <c r="O104">
        <v>380</v>
      </c>
      <c r="P104">
        <v>14905</v>
      </c>
      <c r="Q104">
        <v>0</v>
      </c>
      <c r="R104">
        <v>14637</v>
      </c>
      <c r="S104" t="s">
        <v>1053</v>
      </c>
      <c r="T104" s="4">
        <v>2.7000000000000001E-3</v>
      </c>
      <c r="U104" t="s">
        <v>1054</v>
      </c>
      <c r="V104" s="4">
        <v>1.5E-3</v>
      </c>
      <c r="W104" t="s">
        <v>1055</v>
      </c>
      <c r="X104" s="4">
        <v>4.0000000000000002E-4</v>
      </c>
      <c r="Y104" t="s">
        <v>1054</v>
      </c>
      <c r="Z104" s="4">
        <v>0</v>
      </c>
      <c r="AA104" t="s">
        <v>1056</v>
      </c>
      <c r="AB104" s="4">
        <v>2.2000000000000001E-3</v>
      </c>
      <c r="AC104" t="s">
        <v>1054</v>
      </c>
      <c r="AD104" t="s">
        <v>1066</v>
      </c>
    </row>
    <row r="105" spans="1:30" x14ac:dyDescent="0.55000000000000004">
      <c r="A105">
        <v>2100542660</v>
      </c>
      <c r="B105">
        <v>11</v>
      </c>
      <c r="C105">
        <v>268807</v>
      </c>
      <c r="D105" t="s">
        <v>1052</v>
      </c>
      <c r="E105">
        <v>0.18</v>
      </c>
      <c r="F105">
        <v>6</v>
      </c>
      <c r="G105">
        <v>1394986</v>
      </c>
      <c r="H105">
        <v>67405477</v>
      </c>
      <c r="I105">
        <v>38236</v>
      </c>
      <c r="J105">
        <v>153495</v>
      </c>
      <c r="K105">
        <v>0</v>
      </c>
      <c r="L105">
        <v>126599</v>
      </c>
      <c r="M105">
        <v>334658</v>
      </c>
      <c r="N105">
        <v>9493118</v>
      </c>
      <c r="O105">
        <v>304</v>
      </c>
      <c r="P105">
        <v>15900</v>
      </c>
      <c r="Q105">
        <v>0</v>
      </c>
      <c r="R105">
        <v>15480</v>
      </c>
      <c r="S105" t="s">
        <v>1053</v>
      </c>
      <c r="T105" s="4">
        <v>2.7000000000000001E-3</v>
      </c>
      <c r="U105" t="s">
        <v>1054</v>
      </c>
      <c r="V105" s="4">
        <v>1.6000000000000001E-3</v>
      </c>
      <c r="W105" t="s">
        <v>1055</v>
      </c>
      <c r="X105" s="4">
        <v>5.0000000000000001E-4</v>
      </c>
      <c r="Y105" t="s">
        <v>1054</v>
      </c>
      <c r="Z105" s="4">
        <v>0</v>
      </c>
      <c r="AA105" t="s">
        <v>1056</v>
      </c>
      <c r="AB105" s="4">
        <v>2.2000000000000001E-3</v>
      </c>
      <c r="AC105" t="s">
        <v>1054</v>
      </c>
      <c r="AD105" t="s">
        <v>1067</v>
      </c>
    </row>
    <row r="106" spans="1:30" x14ac:dyDescent="0.55000000000000004">
      <c r="A106">
        <v>2100587402</v>
      </c>
      <c r="B106">
        <v>2</v>
      </c>
      <c r="C106">
        <v>268807</v>
      </c>
      <c r="D106" t="s">
        <v>1052</v>
      </c>
      <c r="E106">
        <v>0.18</v>
      </c>
      <c r="F106">
        <v>6</v>
      </c>
      <c r="G106">
        <v>1220407</v>
      </c>
      <c r="H106">
        <v>67582028</v>
      </c>
      <c r="I106">
        <v>64479</v>
      </c>
      <c r="J106">
        <v>144061</v>
      </c>
      <c r="K106">
        <v>0</v>
      </c>
      <c r="L106">
        <v>106558</v>
      </c>
      <c r="M106">
        <v>226465</v>
      </c>
      <c r="N106">
        <v>9603198</v>
      </c>
      <c r="O106">
        <v>304</v>
      </c>
      <c r="P106">
        <v>6162</v>
      </c>
      <c r="Q106">
        <v>0</v>
      </c>
      <c r="R106">
        <v>5929</v>
      </c>
      <c r="S106" t="s">
        <v>1053</v>
      </c>
      <c r="T106" s="4">
        <v>3.0000000000000001E-3</v>
      </c>
      <c r="U106" t="s">
        <v>1054</v>
      </c>
      <c r="V106" s="4">
        <v>5.9999999999999995E-4</v>
      </c>
      <c r="W106" t="s">
        <v>1055</v>
      </c>
      <c r="X106" s="4">
        <v>8.9999999999999998E-4</v>
      </c>
      <c r="Y106" t="s">
        <v>1054</v>
      </c>
      <c r="Z106" s="4">
        <v>0</v>
      </c>
      <c r="AA106" t="s">
        <v>1056</v>
      </c>
      <c r="AB106" s="4">
        <v>2E-3</v>
      </c>
      <c r="AC106" t="s">
        <v>1054</v>
      </c>
      <c r="AD106" t="s">
        <v>1063</v>
      </c>
    </row>
    <row r="107" spans="1:30" x14ac:dyDescent="0.55000000000000004">
      <c r="A107">
        <v>2100602530</v>
      </c>
      <c r="B107">
        <v>6</v>
      </c>
      <c r="C107">
        <v>268807</v>
      </c>
      <c r="D107" t="s">
        <v>1052</v>
      </c>
      <c r="E107">
        <v>0.18</v>
      </c>
      <c r="F107">
        <v>6</v>
      </c>
      <c r="G107">
        <v>1537757</v>
      </c>
      <c r="H107">
        <v>67272133</v>
      </c>
      <c r="I107">
        <v>130905</v>
      </c>
      <c r="J107">
        <v>181236</v>
      </c>
      <c r="K107">
        <v>0</v>
      </c>
      <c r="L107">
        <v>113832</v>
      </c>
      <c r="M107">
        <v>260974</v>
      </c>
      <c r="N107">
        <v>9568853</v>
      </c>
      <c r="O107">
        <v>0</v>
      </c>
      <c r="P107">
        <v>15935</v>
      </c>
      <c r="Q107">
        <v>0</v>
      </c>
      <c r="R107">
        <v>15935</v>
      </c>
      <c r="S107" t="s">
        <v>1053</v>
      </c>
      <c r="T107" s="4">
        <v>4.4999999999999997E-3</v>
      </c>
      <c r="U107" t="s">
        <v>1054</v>
      </c>
      <c r="V107" s="4">
        <v>1.6000000000000001E-3</v>
      </c>
      <c r="W107" t="s">
        <v>1055</v>
      </c>
      <c r="X107" s="4">
        <v>1.9E-3</v>
      </c>
      <c r="Y107" t="s">
        <v>1054</v>
      </c>
      <c r="Z107" s="4">
        <v>0</v>
      </c>
      <c r="AA107" t="s">
        <v>1056</v>
      </c>
      <c r="AB107" s="4">
        <v>2.5999999999999999E-3</v>
      </c>
      <c r="AC107" t="s">
        <v>1054</v>
      </c>
      <c r="AD107" t="s">
        <v>1067</v>
      </c>
    </row>
    <row r="108" spans="1:30" x14ac:dyDescent="0.55000000000000004">
      <c r="A108">
        <v>2100698914</v>
      </c>
      <c r="B108">
        <v>4</v>
      </c>
      <c r="C108">
        <v>268807</v>
      </c>
      <c r="D108" t="s">
        <v>1052</v>
      </c>
      <c r="E108">
        <v>0.18</v>
      </c>
      <c r="F108">
        <v>6</v>
      </c>
      <c r="G108">
        <v>741393</v>
      </c>
      <c r="H108">
        <v>68068147</v>
      </c>
      <c r="I108">
        <v>35163</v>
      </c>
      <c r="J108">
        <v>119047</v>
      </c>
      <c r="K108">
        <v>0</v>
      </c>
      <c r="L108">
        <v>99715</v>
      </c>
      <c r="M108">
        <v>145617</v>
      </c>
      <c r="N108">
        <v>9684577</v>
      </c>
      <c r="O108">
        <v>304</v>
      </c>
      <c r="P108">
        <v>6163</v>
      </c>
      <c r="Q108">
        <v>0</v>
      </c>
      <c r="R108">
        <v>5929</v>
      </c>
      <c r="S108" t="s">
        <v>1053</v>
      </c>
      <c r="T108" s="4">
        <v>2.2000000000000001E-3</v>
      </c>
      <c r="U108" t="s">
        <v>1054</v>
      </c>
      <c r="V108" s="4">
        <v>5.9999999999999995E-4</v>
      </c>
      <c r="W108" t="s">
        <v>1055</v>
      </c>
      <c r="X108" s="4">
        <v>5.0000000000000001E-4</v>
      </c>
      <c r="Y108" t="s">
        <v>1054</v>
      </c>
      <c r="Z108" s="4">
        <v>0</v>
      </c>
      <c r="AA108" t="s">
        <v>1056</v>
      </c>
      <c r="AB108" s="4">
        <v>1.6999999999999999E-3</v>
      </c>
      <c r="AC108" t="s">
        <v>1054</v>
      </c>
      <c r="AD108" t="s">
        <v>1063</v>
      </c>
    </row>
    <row r="109" spans="1:30" x14ac:dyDescent="0.55000000000000004">
      <c r="A109">
        <v>2100732776</v>
      </c>
      <c r="B109">
        <v>1</v>
      </c>
      <c r="C109">
        <v>268807</v>
      </c>
      <c r="D109" t="s">
        <v>1052</v>
      </c>
      <c r="E109">
        <v>0.18</v>
      </c>
      <c r="F109">
        <v>6</v>
      </c>
      <c r="G109">
        <v>1232281</v>
      </c>
      <c r="H109">
        <v>67573805</v>
      </c>
      <c r="I109">
        <v>31940</v>
      </c>
      <c r="J109">
        <v>127653</v>
      </c>
      <c r="K109">
        <v>0</v>
      </c>
      <c r="L109">
        <v>101750</v>
      </c>
      <c r="M109">
        <v>195474</v>
      </c>
      <c r="N109">
        <v>9634551</v>
      </c>
      <c r="O109">
        <v>0</v>
      </c>
      <c r="P109">
        <v>5929</v>
      </c>
      <c r="Q109">
        <v>0</v>
      </c>
      <c r="R109">
        <v>5929</v>
      </c>
      <c r="S109" t="s">
        <v>1053</v>
      </c>
      <c r="T109" s="4">
        <v>2.3E-3</v>
      </c>
      <c r="U109" t="s">
        <v>1054</v>
      </c>
      <c r="V109" s="4">
        <v>5.9999999999999995E-4</v>
      </c>
      <c r="W109" t="s">
        <v>1055</v>
      </c>
      <c r="X109" s="4">
        <v>4.0000000000000002E-4</v>
      </c>
      <c r="Y109" t="s">
        <v>1054</v>
      </c>
      <c r="Z109" s="4">
        <v>0</v>
      </c>
      <c r="AA109" t="s">
        <v>1056</v>
      </c>
      <c r="AB109" s="4">
        <v>1.8E-3</v>
      </c>
      <c r="AC109" t="s">
        <v>1054</v>
      </c>
      <c r="AD109" t="s">
        <v>1063</v>
      </c>
    </row>
    <row r="110" spans="1:30" x14ac:dyDescent="0.55000000000000004">
      <c r="A110">
        <v>2100755125</v>
      </c>
      <c r="B110">
        <v>7</v>
      </c>
      <c r="C110">
        <v>268807</v>
      </c>
      <c r="D110" t="s">
        <v>1052</v>
      </c>
      <c r="E110">
        <v>0.18</v>
      </c>
      <c r="F110">
        <v>6</v>
      </c>
      <c r="G110">
        <v>1745204</v>
      </c>
      <c r="H110">
        <v>67058760</v>
      </c>
      <c r="I110">
        <v>217564</v>
      </c>
      <c r="J110">
        <v>220240</v>
      </c>
      <c r="K110">
        <v>0</v>
      </c>
      <c r="L110">
        <v>115204</v>
      </c>
      <c r="M110">
        <v>596322</v>
      </c>
      <c r="N110">
        <v>9233822</v>
      </c>
      <c r="O110">
        <v>156251</v>
      </c>
      <c r="P110">
        <v>65021</v>
      </c>
      <c r="Q110">
        <v>0</v>
      </c>
      <c r="R110">
        <v>4993</v>
      </c>
      <c r="S110" t="s">
        <v>1053</v>
      </c>
      <c r="T110" s="4">
        <v>1E-4</v>
      </c>
      <c r="U110" t="s">
        <v>1054</v>
      </c>
      <c r="V110" s="4">
        <v>2.2499999999999999E-2</v>
      </c>
      <c r="W110" t="s">
        <v>1055</v>
      </c>
      <c r="X110" s="4">
        <v>3.0999999999999999E-3</v>
      </c>
      <c r="Y110" t="s">
        <v>1054</v>
      </c>
      <c r="Z110" s="4">
        <v>1.5800000000000002E-2</v>
      </c>
      <c r="AA110" t="s">
        <v>1056</v>
      </c>
      <c r="AB110" s="4">
        <v>3.2000000000000002E-3</v>
      </c>
      <c r="AC110" t="s">
        <v>1054</v>
      </c>
      <c r="AD110" t="s">
        <v>1084</v>
      </c>
    </row>
    <row r="111" spans="1:30" x14ac:dyDescent="0.55000000000000004">
      <c r="A111">
        <v>2100801327</v>
      </c>
      <c r="B111">
        <v>14</v>
      </c>
      <c r="C111">
        <v>268807</v>
      </c>
      <c r="D111" t="s">
        <v>1052</v>
      </c>
      <c r="E111">
        <v>0.18</v>
      </c>
      <c r="F111">
        <v>6</v>
      </c>
      <c r="G111">
        <v>1123257</v>
      </c>
      <c r="H111">
        <v>67679405</v>
      </c>
      <c r="I111">
        <v>31200</v>
      </c>
      <c r="J111">
        <v>139278</v>
      </c>
      <c r="K111">
        <v>0</v>
      </c>
      <c r="L111">
        <v>116918</v>
      </c>
      <c r="M111">
        <v>203524</v>
      </c>
      <c r="N111">
        <v>9626361</v>
      </c>
      <c r="O111">
        <v>305</v>
      </c>
      <c r="P111">
        <v>6134</v>
      </c>
      <c r="Q111">
        <v>0</v>
      </c>
      <c r="R111">
        <v>5899</v>
      </c>
      <c r="S111" t="s">
        <v>1053</v>
      </c>
      <c r="T111" s="4">
        <v>2.3999999999999998E-3</v>
      </c>
      <c r="U111" t="s">
        <v>1054</v>
      </c>
      <c r="V111" s="4">
        <v>5.9999999999999995E-4</v>
      </c>
      <c r="W111" t="s">
        <v>1055</v>
      </c>
      <c r="X111" s="4">
        <v>4.0000000000000002E-4</v>
      </c>
      <c r="Y111" t="s">
        <v>1054</v>
      </c>
      <c r="Z111" s="4">
        <v>0</v>
      </c>
      <c r="AA111" t="s">
        <v>1056</v>
      </c>
      <c r="AB111" s="4">
        <v>2E-3</v>
      </c>
      <c r="AC111" t="s">
        <v>1054</v>
      </c>
      <c r="AD111" t="s">
        <v>1063</v>
      </c>
    </row>
    <row r="112" spans="1:30" x14ac:dyDescent="0.55000000000000004">
      <c r="A112">
        <v>2100814738</v>
      </c>
      <c r="B112">
        <v>15</v>
      </c>
      <c r="C112">
        <v>268807</v>
      </c>
      <c r="D112" t="s">
        <v>1052</v>
      </c>
      <c r="E112">
        <v>0.18</v>
      </c>
      <c r="F112">
        <v>6</v>
      </c>
      <c r="G112">
        <v>1653580</v>
      </c>
      <c r="H112">
        <v>67155468</v>
      </c>
      <c r="I112">
        <v>62112</v>
      </c>
      <c r="J112">
        <v>178668</v>
      </c>
      <c r="K112">
        <v>0</v>
      </c>
      <c r="L112">
        <v>130200</v>
      </c>
      <c r="M112">
        <v>332777</v>
      </c>
      <c r="N112">
        <v>9497212</v>
      </c>
      <c r="O112">
        <v>592</v>
      </c>
      <c r="P112">
        <v>16090</v>
      </c>
      <c r="Q112">
        <v>0</v>
      </c>
      <c r="R112">
        <v>15327</v>
      </c>
      <c r="S112" t="s">
        <v>1053</v>
      </c>
      <c r="T112" s="4">
        <v>3.3999999999999998E-3</v>
      </c>
      <c r="U112" t="s">
        <v>1054</v>
      </c>
      <c r="V112" s="4">
        <v>1.6000000000000001E-3</v>
      </c>
      <c r="W112" t="s">
        <v>1055</v>
      </c>
      <c r="X112" s="4">
        <v>8.9999999999999998E-4</v>
      </c>
      <c r="Y112" t="s">
        <v>1054</v>
      </c>
      <c r="Z112" s="4">
        <v>0</v>
      </c>
      <c r="AA112" t="s">
        <v>1056</v>
      </c>
      <c r="AB112" s="4">
        <v>2.5000000000000001E-3</v>
      </c>
      <c r="AC112" t="s">
        <v>1054</v>
      </c>
      <c r="AD112" t="s">
        <v>1067</v>
      </c>
    </row>
    <row r="113" spans="1:30" x14ac:dyDescent="0.55000000000000004">
      <c r="A113">
        <v>2100833370</v>
      </c>
      <c r="B113">
        <v>16</v>
      </c>
      <c r="C113">
        <v>268808</v>
      </c>
      <c r="D113" t="s">
        <v>1052</v>
      </c>
      <c r="E113">
        <v>0.18</v>
      </c>
      <c r="F113">
        <v>6</v>
      </c>
      <c r="G113">
        <v>1443620</v>
      </c>
      <c r="H113">
        <v>67363487</v>
      </c>
      <c r="I113">
        <v>104537</v>
      </c>
      <c r="J113">
        <v>170634</v>
      </c>
      <c r="K113">
        <v>0</v>
      </c>
      <c r="L113">
        <v>114638</v>
      </c>
      <c r="M113">
        <v>247201</v>
      </c>
      <c r="N113">
        <v>9582717</v>
      </c>
      <c r="O113">
        <v>228</v>
      </c>
      <c r="P113">
        <v>17625</v>
      </c>
      <c r="Q113">
        <v>0</v>
      </c>
      <c r="R113">
        <v>17422</v>
      </c>
      <c r="S113" t="s">
        <v>1053</v>
      </c>
      <c r="T113" s="4">
        <v>3.8999999999999998E-3</v>
      </c>
      <c r="U113" t="s">
        <v>1054</v>
      </c>
      <c r="V113" s="4">
        <v>1.8E-3</v>
      </c>
      <c r="W113" t="s">
        <v>1055</v>
      </c>
      <c r="X113" s="4">
        <v>1.5E-3</v>
      </c>
      <c r="Y113" t="s">
        <v>1054</v>
      </c>
      <c r="Z113" s="4">
        <v>0</v>
      </c>
      <c r="AA113" t="s">
        <v>1056</v>
      </c>
      <c r="AB113" s="4">
        <v>2.3999999999999998E-3</v>
      </c>
      <c r="AC113" t="s">
        <v>1054</v>
      </c>
      <c r="AD113" t="s">
        <v>1085</v>
      </c>
    </row>
    <row r="114" spans="1:30" x14ac:dyDescent="0.55000000000000004">
      <c r="A114">
        <v>2100908602</v>
      </c>
      <c r="B114">
        <v>10</v>
      </c>
      <c r="C114">
        <v>268807</v>
      </c>
      <c r="D114" t="s">
        <v>1052</v>
      </c>
      <c r="E114">
        <v>0.18</v>
      </c>
      <c r="F114">
        <v>6</v>
      </c>
      <c r="G114">
        <v>1157548</v>
      </c>
      <c r="H114">
        <v>67649191</v>
      </c>
      <c r="I114">
        <v>43520</v>
      </c>
      <c r="J114">
        <v>141925</v>
      </c>
      <c r="K114">
        <v>0</v>
      </c>
      <c r="L114">
        <v>114153</v>
      </c>
      <c r="M114">
        <v>180833</v>
      </c>
      <c r="N114">
        <v>9648561</v>
      </c>
      <c r="O114">
        <v>305</v>
      </c>
      <c r="P114">
        <v>15220</v>
      </c>
      <c r="Q114">
        <v>0</v>
      </c>
      <c r="R114">
        <v>14984</v>
      </c>
      <c r="S114" t="s">
        <v>1053</v>
      </c>
      <c r="T114" s="4">
        <v>2.5999999999999999E-3</v>
      </c>
      <c r="U114" t="s">
        <v>1054</v>
      </c>
      <c r="V114" s="4">
        <v>1.5E-3</v>
      </c>
      <c r="W114" t="s">
        <v>1055</v>
      </c>
      <c r="X114" s="4">
        <v>5.9999999999999995E-4</v>
      </c>
      <c r="Y114" t="s">
        <v>1054</v>
      </c>
      <c r="Z114" s="4">
        <v>0</v>
      </c>
      <c r="AA114" t="s">
        <v>1056</v>
      </c>
      <c r="AB114" s="4">
        <v>2E-3</v>
      </c>
      <c r="AC114" t="s">
        <v>1054</v>
      </c>
      <c r="AD114" t="s">
        <v>1066</v>
      </c>
    </row>
    <row r="115" spans="1:30" x14ac:dyDescent="0.55000000000000004">
      <c r="A115">
        <v>2100945252</v>
      </c>
      <c r="B115">
        <v>12</v>
      </c>
      <c r="C115">
        <v>268807</v>
      </c>
      <c r="D115" t="s">
        <v>1052</v>
      </c>
      <c r="E115">
        <v>0.18</v>
      </c>
      <c r="F115">
        <v>6</v>
      </c>
      <c r="G115">
        <v>630758</v>
      </c>
      <c r="H115">
        <v>68173839</v>
      </c>
      <c r="I115">
        <v>21007</v>
      </c>
      <c r="J115">
        <v>113990</v>
      </c>
      <c r="K115">
        <v>0</v>
      </c>
      <c r="L115">
        <v>96917</v>
      </c>
      <c r="M115">
        <v>107980</v>
      </c>
      <c r="N115">
        <v>9719811</v>
      </c>
      <c r="O115">
        <v>1901</v>
      </c>
      <c r="P115">
        <v>7153</v>
      </c>
      <c r="Q115">
        <v>0</v>
      </c>
      <c r="R115">
        <v>5952</v>
      </c>
      <c r="S115" t="s">
        <v>1053</v>
      </c>
      <c r="T115" s="4">
        <v>1.9E-3</v>
      </c>
      <c r="U115" t="s">
        <v>1054</v>
      </c>
      <c r="V115" s="4">
        <v>8.9999999999999998E-4</v>
      </c>
      <c r="W115" t="s">
        <v>1055</v>
      </c>
      <c r="X115" s="4">
        <v>2.9999999999999997E-4</v>
      </c>
      <c r="Y115" t="s">
        <v>1054</v>
      </c>
      <c r="Z115" s="4">
        <v>1E-4</v>
      </c>
      <c r="AA115" t="s">
        <v>1056</v>
      </c>
      <c r="AB115" s="4">
        <v>1.6000000000000001E-3</v>
      </c>
      <c r="AC115" t="s">
        <v>1054</v>
      </c>
      <c r="AD115" t="s">
        <v>1062</v>
      </c>
    </row>
    <row r="116" spans="1:30" x14ac:dyDescent="0.55000000000000004">
      <c r="A116">
        <v>2101060203</v>
      </c>
      <c r="B116">
        <v>9</v>
      </c>
      <c r="C116">
        <v>268807</v>
      </c>
      <c r="D116" t="s">
        <v>1052</v>
      </c>
      <c r="E116">
        <v>0.18</v>
      </c>
      <c r="F116">
        <v>6</v>
      </c>
      <c r="G116">
        <v>1591050</v>
      </c>
      <c r="H116">
        <v>67216585</v>
      </c>
      <c r="I116">
        <v>97903</v>
      </c>
      <c r="J116">
        <v>169146</v>
      </c>
      <c r="K116">
        <v>0</v>
      </c>
      <c r="L116">
        <v>112768</v>
      </c>
      <c r="M116">
        <v>357345</v>
      </c>
      <c r="N116">
        <v>9472764</v>
      </c>
      <c r="O116">
        <v>1900</v>
      </c>
      <c r="P116">
        <v>7277</v>
      </c>
      <c r="Q116">
        <v>0</v>
      </c>
      <c r="R116">
        <v>6076</v>
      </c>
      <c r="S116" t="s">
        <v>1053</v>
      </c>
      <c r="T116" s="4">
        <v>3.8E-3</v>
      </c>
      <c r="U116" t="s">
        <v>1054</v>
      </c>
      <c r="V116" s="4">
        <v>8.9999999999999998E-4</v>
      </c>
      <c r="W116" t="s">
        <v>1055</v>
      </c>
      <c r="X116" s="4">
        <v>1.4E-3</v>
      </c>
      <c r="Y116" t="s">
        <v>1054</v>
      </c>
      <c r="Z116" s="4">
        <v>1E-4</v>
      </c>
      <c r="AA116" t="s">
        <v>1056</v>
      </c>
      <c r="AB116" s="4">
        <v>2.3999999999999998E-3</v>
      </c>
      <c r="AC116" t="s">
        <v>1054</v>
      </c>
      <c r="AD116" t="s">
        <v>1062</v>
      </c>
    </row>
    <row r="117" spans="1:30" x14ac:dyDescent="0.55000000000000004">
      <c r="A117">
        <v>2101066984</v>
      </c>
      <c r="B117">
        <v>5</v>
      </c>
      <c r="C117">
        <v>268807</v>
      </c>
      <c r="D117" t="s">
        <v>1052</v>
      </c>
      <c r="E117">
        <v>0.18</v>
      </c>
      <c r="F117">
        <v>6</v>
      </c>
      <c r="G117">
        <v>1331966</v>
      </c>
      <c r="H117">
        <v>67475938</v>
      </c>
      <c r="I117">
        <v>107189</v>
      </c>
      <c r="J117">
        <v>179562</v>
      </c>
      <c r="K117">
        <v>0</v>
      </c>
      <c r="L117">
        <v>125607</v>
      </c>
      <c r="M117">
        <v>263196</v>
      </c>
      <c r="N117">
        <v>9566846</v>
      </c>
      <c r="O117">
        <v>0</v>
      </c>
      <c r="P117">
        <v>10485</v>
      </c>
      <c r="Q117">
        <v>0</v>
      </c>
      <c r="R117">
        <v>10485</v>
      </c>
      <c r="S117" t="s">
        <v>1053</v>
      </c>
      <c r="T117" s="4">
        <v>4.1000000000000003E-3</v>
      </c>
      <c r="U117" t="s">
        <v>1054</v>
      </c>
      <c r="V117" s="4">
        <v>1E-3</v>
      </c>
      <c r="W117" t="s">
        <v>1055</v>
      </c>
      <c r="X117" s="4">
        <v>1.5E-3</v>
      </c>
      <c r="Y117" t="s">
        <v>1054</v>
      </c>
      <c r="Z117" s="4">
        <v>0</v>
      </c>
      <c r="AA117" t="s">
        <v>1056</v>
      </c>
      <c r="AB117" s="4">
        <v>2.5999999999999999E-3</v>
      </c>
      <c r="AC117" t="s">
        <v>1054</v>
      </c>
      <c r="AD117" t="s">
        <v>1064</v>
      </c>
    </row>
    <row r="118" spans="1:30" x14ac:dyDescent="0.55000000000000004">
      <c r="A118">
        <v>2101169061</v>
      </c>
      <c r="B118">
        <v>17</v>
      </c>
      <c r="C118">
        <v>268808</v>
      </c>
      <c r="D118" t="s">
        <v>1052</v>
      </c>
      <c r="E118">
        <v>0.18</v>
      </c>
      <c r="F118">
        <v>6</v>
      </c>
      <c r="G118">
        <v>1268752</v>
      </c>
      <c r="H118">
        <v>67542011</v>
      </c>
      <c r="I118">
        <v>43766</v>
      </c>
      <c r="J118">
        <v>155423</v>
      </c>
      <c r="K118">
        <v>0</v>
      </c>
      <c r="L118">
        <v>127630</v>
      </c>
      <c r="M118">
        <v>296063</v>
      </c>
      <c r="N118">
        <v>9534141</v>
      </c>
      <c r="O118">
        <v>688</v>
      </c>
      <c r="P118">
        <v>15323</v>
      </c>
      <c r="Q118">
        <v>0</v>
      </c>
      <c r="R118">
        <v>14640</v>
      </c>
      <c r="S118" t="s">
        <v>1053</v>
      </c>
      <c r="T118" s="4">
        <v>2.8E-3</v>
      </c>
      <c r="U118" t="s">
        <v>1054</v>
      </c>
      <c r="V118" s="4">
        <v>1.6000000000000001E-3</v>
      </c>
      <c r="W118" t="s">
        <v>1055</v>
      </c>
      <c r="X118" s="4">
        <v>5.9999999999999995E-4</v>
      </c>
      <c r="Y118" t="s">
        <v>1054</v>
      </c>
      <c r="Z118" s="4">
        <v>0</v>
      </c>
      <c r="AA118" t="s">
        <v>1056</v>
      </c>
      <c r="AB118" s="4">
        <v>2.2000000000000001E-3</v>
      </c>
      <c r="AC118" t="s">
        <v>1054</v>
      </c>
      <c r="AD118" t="s">
        <v>1066</v>
      </c>
    </row>
    <row r="119" spans="1:30" x14ac:dyDescent="0.55000000000000004">
      <c r="A119">
        <v>2101236397</v>
      </c>
      <c r="B119">
        <v>13</v>
      </c>
      <c r="C119">
        <v>268807</v>
      </c>
      <c r="D119" t="s">
        <v>1052</v>
      </c>
      <c r="E119">
        <v>0.18</v>
      </c>
      <c r="F119">
        <v>6</v>
      </c>
      <c r="G119">
        <v>1957154</v>
      </c>
      <c r="H119">
        <v>66849186</v>
      </c>
      <c r="I119">
        <v>256141</v>
      </c>
      <c r="J119">
        <v>234140</v>
      </c>
      <c r="K119">
        <v>0</v>
      </c>
      <c r="L119">
        <v>104876</v>
      </c>
      <c r="M119">
        <v>349993</v>
      </c>
      <c r="N119">
        <v>9479495</v>
      </c>
      <c r="O119">
        <v>6800</v>
      </c>
      <c r="P119">
        <v>10174</v>
      </c>
      <c r="Q119">
        <v>0</v>
      </c>
      <c r="R119">
        <v>5841</v>
      </c>
      <c r="S119" t="s">
        <v>1053</v>
      </c>
      <c r="T119" s="4">
        <v>8.0000000000000004E-4</v>
      </c>
      <c r="U119" t="s">
        <v>1054</v>
      </c>
      <c r="V119" s="4">
        <v>1.6999999999999999E-3</v>
      </c>
      <c r="W119" t="s">
        <v>1055</v>
      </c>
      <c r="X119" s="4">
        <v>3.7000000000000002E-3</v>
      </c>
      <c r="Y119" t="s">
        <v>1054</v>
      </c>
      <c r="Z119" s="4">
        <v>5.9999999999999995E-4</v>
      </c>
      <c r="AA119" t="s">
        <v>1056</v>
      </c>
      <c r="AB119" s="4">
        <v>3.3999999999999998E-3</v>
      </c>
      <c r="AC119" t="s">
        <v>1054</v>
      </c>
      <c r="AD119" t="s">
        <v>1064</v>
      </c>
    </row>
    <row r="120" spans="1:30" x14ac:dyDescent="0.55000000000000004">
      <c r="A120">
        <v>2101251526</v>
      </c>
      <c r="B120">
        <v>3</v>
      </c>
      <c r="C120">
        <v>268807</v>
      </c>
      <c r="D120" t="s">
        <v>1052</v>
      </c>
      <c r="E120">
        <v>0.18</v>
      </c>
      <c r="F120">
        <v>6</v>
      </c>
      <c r="G120">
        <v>1723375</v>
      </c>
      <c r="H120">
        <v>67079665</v>
      </c>
      <c r="I120">
        <v>37546</v>
      </c>
      <c r="J120">
        <v>178398</v>
      </c>
      <c r="K120">
        <v>0</v>
      </c>
      <c r="L120">
        <v>144297</v>
      </c>
      <c r="M120">
        <v>348490</v>
      </c>
      <c r="N120">
        <v>9479211</v>
      </c>
      <c r="O120">
        <v>306</v>
      </c>
      <c r="P120">
        <v>19333</v>
      </c>
      <c r="Q120">
        <v>0</v>
      </c>
      <c r="R120">
        <v>18968</v>
      </c>
      <c r="S120" t="s">
        <v>1053</v>
      </c>
      <c r="T120" s="4">
        <v>3.0999999999999999E-3</v>
      </c>
      <c r="U120" t="s">
        <v>1054</v>
      </c>
      <c r="V120" s="4">
        <v>1.9E-3</v>
      </c>
      <c r="W120" t="s">
        <v>1055</v>
      </c>
      <c r="X120" s="4">
        <v>5.0000000000000001E-4</v>
      </c>
      <c r="Y120" t="s">
        <v>1054</v>
      </c>
      <c r="Z120" s="4">
        <v>0</v>
      </c>
      <c r="AA120" t="s">
        <v>1056</v>
      </c>
      <c r="AB120" s="4">
        <v>2.5000000000000001E-3</v>
      </c>
      <c r="AC120" t="s">
        <v>1054</v>
      </c>
      <c r="AD120" t="s">
        <v>1076</v>
      </c>
    </row>
    <row r="121" spans="1:30" x14ac:dyDescent="0.55000000000000004">
      <c r="A121">
        <v>2400423329</v>
      </c>
      <c r="B121">
        <v>8</v>
      </c>
      <c r="C121">
        <v>307207</v>
      </c>
      <c r="D121" t="s">
        <v>1052</v>
      </c>
      <c r="E121">
        <v>0.18</v>
      </c>
      <c r="F121">
        <v>7</v>
      </c>
      <c r="G121">
        <v>1712842</v>
      </c>
      <c r="H121">
        <v>76917750</v>
      </c>
      <c r="I121">
        <v>34727</v>
      </c>
      <c r="J121">
        <v>166825</v>
      </c>
      <c r="K121">
        <v>0</v>
      </c>
      <c r="L121">
        <v>134355</v>
      </c>
      <c r="M121">
        <v>325913</v>
      </c>
      <c r="N121">
        <v>9504103</v>
      </c>
      <c r="O121">
        <v>585</v>
      </c>
      <c r="P121">
        <v>11965</v>
      </c>
      <c r="Q121">
        <v>0</v>
      </c>
      <c r="R121">
        <v>9479</v>
      </c>
      <c r="S121" t="s">
        <v>1053</v>
      </c>
      <c r="T121" s="4">
        <v>2.5000000000000001E-3</v>
      </c>
      <c r="U121" t="s">
        <v>1054</v>
      </c>
      <c r="V121" s="4">
        <v>1.1999999999999999E-3</v>
      </c>
      <c r="W121" t="s">
        <v>1055</v>
      </c>
      <c r="X121" s="4">
        <v>4.0000000000000002E-4</v>
      </c>
      <c r="Y121" t="s">
        <v>1054</v>
      </c>
      <c r="Z121" s="4">
        <v>0</v>
      </c>
      <c r="AA121" t="s">
        <v>1056</v>
      </c>
      <c r="AB121" s="4">
        <v>2.0999999999999999E-3</v>
      </c>
      <c r="AC121" t="s">
        <v>1054</v>
      </c>
      <c r="AD121" t="s">
        <v>1068</v>
      </c>
    </row>
    <row r="122" spans="1:30" x14ac:dyDescent="0.55000000000000004">
      <c r="A122">
        <v>2400541769</v>
      </c>
      <c r="B122">
        <v>11</v>
      </c>
      <c r="C122">
        <v>307207</v>
      </c>
      <c r="D122" t="s">
        <v>1052</v>
      </c>
      <c r="E122">
        <v>0.18</v>
      </c>
      <c r="F122">
        <v>7</v>
      </c>
      <c r="G122">
        <v>1730111</v>
      </c>
      <c r="H122">
        <v>76897886</v>
      </c>
      <c r="I122">
        <v>44336</v>
      </c>
      <c r="J122">
        <v>168527</v>
      </c>
      <c r="K122">
        <v>0</v>
      </c>
      <c r="L122">
        <v>137062</v>
      </c>
      <c r="M122">
        <v>335122</v>
      </c>
      <c r="N122">
        <v>9492409</v>
      </c>
      <c r="O122">
        <v>6100</v>
      </c>
      <c r="P122">
        <v>15032</v>
      </c>
      <c r="Q122">
        <v>0</v>
      </c>
      <c r="R122">
        <v>10463</v>
      </c>
      <c r="S122" t="s">
        <v>1053</v>
      </c>
      <c r="T122" s="4">
        <v>2.7000000000000001E-3</v>
      </c>
      <c r="U122" t="s">
        <v>1054</v>
      </c>
      <c r="V122" s="4">
        <v>2.0999999999999999E-3</v>
      </c>
      <c r="W122" t="s">
        <v>1055</v>
      </c>
      <c r="X122" s="4">
        <v>5.0000000000000001E-4</v>
      </c>
      <c r="Y122" t="s">
        <v>1054</v>
      </c>
      <c r="Z122" s="4">
        <v>5.9999999999999995E-4</v>
      </c>
      <c r="AA122" t="s">
        <v>1056</v>
      </c>
      <c r="AB122" s="4">
        <v>2.0999999999999999E-3</v>
      </c>
      <c r="AC122" t="s">
        <v>1054</v>
      </c>
      <c r="AD122" t="s">
        <v>1066</v>
      </c>
    </row>
    <row r="123" spans="1:30" x14ac:dyDescent="0.55000000000000004">
      <c r="A123">
        <v>2400586080</v>
      </c>
      <c r="B123">
        <v>2</v>
      </c>
      <c r="C123">
        <v>307207</v>
      </c>
      <c r="D123" t="s">
        <v>1052</v>
      </c>
      <c r="E123">
        <v>0.18</v>
      </c>
      <c r="F123">
        <v>7</v>
      </c>
      <c r="G123">
        <v>1462114</v>
      </c>
      <c r="H123">
        <v>77167963</v>
      </c>
      <c r="I123">
        <v>65163</v>
      </c>
      <c r="J123">
        <v>152082</v>
      </c>
      <c r="K123">
        <v>0</v>
      </c>
      <c r="L123">
        <v>113668</v>
      </c>
      <c r="M123">
        <v>241704</v>
      </c>
      <c r="N123">
        <v>9585935</v>
      </c>
      <c r="O123">
        <v>684</v>
      </c>
      <c r="P123">
        <v>8021</v>
      </c>
      <c r="Q123">
        <v>0</v>
      </c>
      <c r="R123">
        <v>7110</v>
      </c>
      <c r="S123" t="s">
        <v>1053</v>
      </c>
      <c r="T123" s="4">
        <v>2.7000000000000001E-3</v>
      </c>
      <c r="U123" t="s">
        <v>1054</v>
      </c>
      <c r="V123" s="4">
        <v>8.0000000000000004E-4</v>
      </c>
      <c r="W123" t="s">
        <v>1055</v>
      </c>
      <c r="X123" s="4">
        <v>8.0000000000000004E-4</v>
      </c>
      <c r="Y123" t="s">
        <v>1054</v>
      </c>
      <c r="Z123" s="4">
        <v>0</v>
      </c>
      <c r="AA123" t="s">
        <v>1056</v>
      </c>
      <c r="AB123" s="4">
        <v>1.9E-3</v>
      </c>
      <c r="AC123" t="s">
        <v>1054</v>
      </c>
      <c r="AD123" t="s">
        <v>1061</v>
      </c>
    </row>
    <row r="124" spans="1:30" x14ac:dyDescent="0.55000000000000004">
      <c r="A124">
        <v>2400602475</v>
      </c>
      <c r="B124">
        <v>6</v>
      </c>
      <c r="C124">
        <v>307207</v>
      </c>
      <c r="D124" t="s">
        <v>1052</v>
      </c>
      <c r="E124">
        <v>0.18</v>
      </c>
      <c r="F124">
        <v>7</v>
      </c>
      <c r="G124">
        <v>1903849</v>
      </c>
      <c r="H124">
        <v>76735842</v>
      </c>
      <c r="I124">
        <v>152028</v>
      </c>
      <c r="J124">
        <v>200361</v>
      </c>
      <c r="K124">
        <v>0</v>
      </c>
      <c r="L124">
        <v>122221</v>
      </c>
      <c r="M124">
        <v>366089</v>
      </c>
      <c r="N124">
        <v>9463709</v>
      </c>
      <c r="O124">
        <v>21123</v>
      </c>
      <c r="P124">
        <v>19125</v>
      </c>
      <c r="Q124">
        <v>0</v>
      </c>
      <c r="R124">
        <v>8389</v>
      </c>
      <c r="S124" t="s">
        <v>1053</v>
      </c>
      <c r="T124" s="4">
        <v>4.4000000000000003E-3</v>
      </c>
      <c r="U124" t="s">
        <v>1054</v>
      </c>
      <c r="V124" s="4">
        <v>4.0000000000000001E-3</v>
      </c>
      <c r="W124" t="s">
        <v>1055</v>
      </c>
      <c r="X124" s="4">
        <v>1.9E-3</v>
      </c>
      <c r="Y124" t="s">
        <v>1054</v>
      </c>
      <c r="Z124" s="4">
        <v>2.0999999999999999E-3</v>
      </c>
      <c r="AA124" t="s">
        <v>1056</v>
      </c>
      <c r="AB124" s="4">
        <v>2.5000000000000001E-3</v>
      </c>
      <c r="AC124" t="s">
        <v>1054</v>
      </c>
      <c r="AD124" t="s">
        <v>1076</v>
      </c>
    </row>
    <row r="125" spans="1:30" x14ac:dyDescent="0.55000000000000004">
      <c r="A125">
        <v>2400698794</v>
      </c>
      <c r="B125">
        <v>4</v>
      </c>
      <c r="C125">
        <v>307207</v>
      </c>
      <c r="D125" t="s">
        <v>1052</v>
      </c>
      <c r="E125">
        <v>0.18</v>
      </c>
      <c r="F125">
        <v>7</v>
      </c>
      <c r="G125">
        <v>888260</v>
      </c>
      <c r="H125">
        <v>77751118</v>
      </c>
      <c r="I125">
        <v>37063</v>
      </c>
      <c r="J125">
        <v>129486</v>
      </c>
      <c r="K125">
        <v>0</v>
      </c>
      <c r="L125">
        <v>108948</v>
      </c>
      <c r="M125">
        <v>146864</v>
      </c>
      <c r="N125">
        <v>9682971</v>
      </c>
      <c r="O125">
        <v>1900</v>
      </c>
      <c r="P125">
        <v>10439</v>
      </c>
      <c r="Q125">
        <v>0</v>
      </c>
      <c r="R125">
        <v>9233</v>
      </c>
      <c r="S125" t="s">
        <v>1053</v>
      </c>
      <c r="T125" s="4">
        <v>2.0999999999999999E-3</v>
      </c>
      <c r="U125" t="s">
        <v>1054</v>
      </c>
      <c r="V125" s="4">
        <v>1.1999999999999999E-3</v>
      </c>
      <c r="W125" t="s">
        <v>1055</v>
      </c>
      <c r="X125" s="4">
        <v>4.0000000000000002E-4</v>
      </c>
      <c r="Y125" t="s">
        <v>1054</v>
      </c>
      <c r="Z125" s="4">
        <v>1E-4</v>
      </c>
      <c r="AA125" t="s">
        <v>1056</v>
      </c>
      <c r="AB125" s="4">
        <v>1.6000000000000001E-3</v>
      </c>
      <c r="AC125" t="s">
        <v>1054</v>
      </c>
      <c r="AD125" t="s">
        <v>1064</v>
      </c>
    </row>
    <row r="126" spans="1:30" x14ac:dyDescent="0.55000000000000004">
      <c r="A126">
        <v>2400731534</v>
      </c>
      <c r="B126">
        <v>1</v>
      </c>
      <c r="C126">
        <v>307207</v>
      </c>
      <c r="D126" t="s">
        <v>1052</v>
      </c>
      <c r="E126">
        <v>0.18</v>
      </c>
      <c r="F126">
        <v>7</v>
      </c>
      <c r="G126">
        <v>1428002</v>
      </c>
      <c r="H126">
        <v>77205987</v>
      </c>
      <c r="I126">
        <v>31940</v>
      </c>
      <c r="J126">
        <v>133582</v>
      </c>
      <c r="K126">
        <v>0</v>
      </c>
      <c r="L126">
        <v>107679</v>
      </c>
      <c r="M126">
        <v>195718</v>
      </c>
      <c r="N126">
        <v>9632182</v>
      </c>
      <c r="O126">
        <v>0</v>
      </c>
      <c r="P126">
        <v>5929</v>
      </c>
      <c r="Q126">
        <v>0</v>
      </c>
      <c r="R126">
        <v>5929</v>
      </c>
      <c r="S126" t="s">
        <v>1053</v>
      </c>
      <c r="T126" s="4">
        <v>2.0999999999999999E-3</v>
      </c>
      <c r="U126" t="s">
        <v>1054</v>
      </c>
      <c r="V126" s="4">
        <v>5.9999999999999995E-4</v>
      </c>
      <c r="W126" t="s">
        <v>1055</v>
      </c>
      <c r="X126" s="4">
        <v>4.0000000000000002E-4</v>
      </c>
      <c r="Y126" t="s">
        <v>1054</v>
      </c>
      <c r="Z126" s="4">
        <v>0</v>
      </c>
      <c r="AA126" t="s">
        <v>1056</v>
      </c>
      <c r="AB126" s="4">
        <v>1.6000000000000001E-3</v>
      </c>
      <c r="AC126" t="s">
        <v>1054</v>
      </c>
      <c r="AD126" t="s">
        <v>1063</v>
      </c>
    </row>
    <row r="127" spans="1:30" x14ac:dyDescent="0.55000000000000004">
      <c r="A127">
        <v>2400753496</v>
      </c>
      <c r="B127">
        <v>7</v>
      </c>
      <c r="C127">
        <v>307207</v>
      </c>
      <c r="D127" t="s">
        <v>1052</v>
      </c>
      <c r="E127">
        <v>0.18</v>
      </c>
      <c r="F127">
        <v>7</v>
      </c>
      <c r="G127">
        <v>2217024</v>
      </c>
      <c r="H127">
        <v>76414589</v>
      </c>
      <c r="I127">
        <v>246070</v>
      </c>
      <c r="J127">
        <v>248520</v>
      </c>
      <c r="K127">
        <v>0</v>
      </c>
      <c r="L127">
        <v>124621</v>
      </c>
      <c r="M127">
        <v>471817</v>
      </c>
      <c r="N127">
        <v>9355829</v>
      </c>
      <c r="O127">
        <v>28506</v>
      </c>
      <c r="P127">
        <v>28280</v>
      </c>
      <c r="Q127">
        <v>0</v>
      </c>
      <c r="R127">
        <v>9417</v>
      </c>
      <c r="S127" t="s">
        <v>1053</v>
      </c>
      <c r="T127" s="4">
        <v>8.0000000000000004E-4</v>
      </c>
      <c r="U127" t="s">
        <v>1054</v>
      </c>
      <c r="V127" s="4">
        <v>5.7000000000000002E-3</v>
      </c>
      <c r="W127" t="s">
        <v>1055</v>
      </c>
      <c r="X127" s="4">
        <v>3.0999999999999999E-3</v>
      </c>
      <c r="Y127" t="s">
        <v>1054</v>
      </c>
      <c r="Z127" s="4">
        <v>2.8999999999999998E-3</v>
      </c>
      <c r="AA127" t="s">
        <v>1056</v>
      </c>
      <c r="AB127" s="4">
        <v>3.0999999999999999E-3</v>
      </c>
      <c r="AC127" t="s">
        <v>1054</v>
      </c>
      <c r="AD127" t="s">
        <v>1086</v>
      </c>
    </row>
    <row r="128" spans="1:30" x14ac:dyDescent="0.55000000000000004">
      <c r="A128">
        <v>2400801033</v>
      </c>
      <c r="B128">
        <v>14</v>
      </c>
      <c r="C128">
        <v>307207</v>
      </c>
      <c r="D128" t="s">
        <v>1052</v>
      </c>
      <c r="E128">
        <v>0.18</v>
      </c>
      <c r="F128">
        <v>7</v>
      </c>
      <c r="G128">
        <v>1339862</v>
      </c>
      <c r="H128">
        <v>77290564</v>
      </c>
      <c r="I128">
        <v>37302</v>
      </c>
      <c r="J128">
        <v>151351</v>
      </c>
      <c r="K128">
        <v>0</v>
      </c>
      <c r="L128">
        <v>124744</v>
      </c>
      <c r="M128">
        <v>216602</v>
      </c>
      <c r="N128">
        <v>9611159</v>
      </c>
      <c r="O128">
        <v>6102</v>
      </c>
      <c r="P128">
        <v>12073</v>
      </c>
      <c r="Q128">
        <v>0</v>
      </c>
      <c r="R128">
        <v>7826</v>
      </c>
      <c r="S128" t="s">
        <v>1053</v>
      </c>
      <c r="T128" s="4">
        <v>2.3E-3</v>
      </c>
      <c r="U128" t="s">
        <v>1054</v>
      </c>
      <c r="V128" s="4">
        <v>1.8E-3</v>
      </c>
      <c r="W128" t="s">
        <v>1055</v>
      </c>
      <c r="X128" s="4">
        <v>4.0000000000000002E-4</v>
      </c>
      <c r="Y128" t="s">
        <v>1054</v>
      </c>
      <c r="Z128" s="4">
        <v>5.9999999999999995E-4</v>
      </c>
      <c r="AA128" t="s">
        <v>1056</v>
      </c>
      <c r="AB128" s="4">
        <v>1.9E-3</v>
      </c>
      <c r="AC128" t="s">
        <v>1054</v>
      </c>
      <c r="AD128" t="s">
        <v>1068</v>
      </c>
    </row>
    <row r="129" spans="1:30" x14ac:dyDescent="0.55000000000000004">
      <c r="A129">
        <v>2400813899</v>
      </c>
      <c r="B129">
        <v>15</v>
      </c>
      <c r="C129">
        <v>307207</v>
      </c>
      <c r="D129" t="s">
        <v>1052</v>
      </c>
      <c r="E129">
        <v>0.18</v>
      </c>
      <c r="F129">
        <v>7</v>
      </c>
      <c r="G129">
        <v>2045042</v>
      </c>
      <c r="H129">
        <v>76593811</v>
      </c>
      <c r="I129">
        <v>68358</v>
      </c>
      <c r="J129">
        <v>195566</v>
      </c>
      <c r="K129">
        <v>0</v>
      </c>
      <c r="L129">
        <v>140618</v>
      </c>
      <c r="M129">
        <v>391459</v>
      </c>
      <c r="N129">
        <v>9438343</v>
      </c>
      <c r="O129">
        <v>6246</v>
      </c>
      <c r="P129">
        <v>16898</v>
      </c>
      <c r="Q129">
        <v>0</v>
      </c>
      <c r="R129">
        <v>10418</v>
      </c>
      <c r="S129" t="s">
        <v>1053</v>
      </c>
      <c r="T129" s="4">
        <v>3.3E-3</v>
      </c>
      <c r="U129" t="s">
        <v>1054</v>
      </c>
      <c r="V129" s="4">
        <v>2.3E-3</v>
      </c>
      <c r="W129" t="s">
        <v>1055</v>
      </c>
      <c r="X129" s="4">
        <v>8.0000000000000004E-4</v>
      </c>
      <c r="Y129" t="s">
        <v>1054</v>
      </c>
      <c r="Z129" s="4">
        <v>5.9999999999999995E-4</v>
      </c>
      <c r="AA129" t="s">
        <v>1056</v>
      </c>
      <c r="AB129" s="4">
        <v>2.3999999999999998E-3</v>
      </c>
      <c r="AC129" t="s">
        <v>1054</v>
      </c>
      <c r="AD129" t="s">
        <v>1085</v>
      </c>
    </row>
    <row r="130" spans="1:30" x14ac:dyDescent="0.55000000000000004">
      <c r="A130">
        <v>2400832434</v>
      </c>
      <c r="B130">
        <v>16</v>
      </c>
      <c r="C130">
        <v>307208</v>
      </c>
      <c r="D130" t="s">
        <v>1052</v>
      </c>
      <c r="E130">
        <v>0.18</v>
      </c>
      <c r="F130">
        <v>7</v>
      </c>
      <c r="G130">
        <v>1702595</v>
      </c>
      <c r="H130">
        <v>76934246</v>
      </c>
      <c r="I130">
        <v>110847</v>
      </c>
      <c r="J130">
        <v>186480</v>
      </c>
      <c r="K130">
        <v>0</v>
      </c>
      <c r="L130">
        <v>125085</v>
      </c>
      <c r="M130">
        <v>258972</v>
      </c>
      <c r="N130">
        <v>9570759</v>
      </c>
      <c r="O130">
        <v>6310</v>
      </c>
      <c r="P130">
        <v>15846</v>
      </c>
      <c r="Q130">
        <v>0</v>
      </c>
      <c r="R130">
        <v>10447</v>
      </c>
      <c r="S130" t="s">
        <v>1053</v>
      </c>
      <c r="T130" s="4">
        <v>3.7000000000000002E-3</v>
      </c>
      <c r="U130" t="s">
        <v>1054</v>
      </c>
      <c r="V130" s="4">
        <v>2.2000000000000001E-3</v>
      </c>
      <c r="W130" t="s">
        <v>1055</v>
      </c>
      <c r="X130" s="4">
        <v>1.4E-3</v>
      </c>
      <c r="Y130" t="s">
        <v>1054</v>
      </c>
      <c r="Z130" s="4">
        <v>5.9999999999999995E-4</v>
      </c>
      <c r="AA130" t="s">
        <v>1056</v>
      </c>
      <c r="AB130" s="4">
        <v>2.3E-3</v>
      </c>
      <c r="AC130" t="s">
        <v>1054</v>
      </c>
      <c r="AD130" t="s">
        <v>1067</v>
      </c>
    </row>
    <row r="131" spans="1:30" x14ac:dyDescent="0.55000000000000004">
      <c r="A131">
        <v>2400907719</v>
      </c>
      <c r="B131">
        <v>10</v>
      </c>
      <c r="C131">
        <v>307207</v>
      </c>
      <c r="D131" t="s">
        <v>1052</v>
      </c>
      <c r="E131">
        <v>0.18</v>
      </c>
      <c r="F131">
        <v>7</v>
      </c>
      <c r="G131">
        <v>1449103</v>
      </c>
      <c r="H131">
        <v>77187457</v>
      </c>
      <c r="I131">
        <v>44764</v>
      </c>
      <c r="J131">
        <v>155968</v>
      </c>
      <c r="K131">
        <v>0</v>
      </c>
      <c r="L131">
        <v>124256</v>
      </c>
      <c r="M131">
        <v>291552</v>
      </c>
      <c r="N131">
        <v>9538266</v>
      </c>
      <c r="O131">
        <v>1244</v>
      </c>
      <c r="P131">
        <v>14043</v>
      </c>
      <c r="Q131">
        <v>0</v>
      </c>
      <c r="R131">
        <v>10103</v>
      </c>
      <c r="S131" t="s">
        <v>1053</v>
      </c>
      <c r="T131" s="4">
        <v>2.5000000000000001E-3</v>
      </c>
      <c r="U131" t="s">
        <v>1054</v>
      </c>
      <c r="V131" s="4">
        <v>1.5E-3</v>
      </c>
      <c r="W131" t="s">
        <v>1055</v>
      </c>
      <c r="X131" s="4">
        <v>5.0000000000000001E-4</v>
      </c>
      <c r="Y131" t="s">
        <v>1054</v>
      </c>
      <c r="Z131" s="4">
        <v>1E-4</v>
      </c>
      <c r="AA131" t="s">
        <v>1056</v>
      </c>
      <c r="AB131" s="4">
        <v>1.9E-3</v>
      </c>
      <c r="AC131" t="s">
        <v>1054</v>
      </c>
      <c r="AD131" t="s">
        <v>1070</v>
      </c>
    </row>
    <row r="132" spans="1:30" x14ac:dyDescent="0.55000000000000004">
      <c r="A132">
        <v>2400945299</v>
      </c>
      <c r="B132">
        <v>12</v>
      </c>
      <c r="C132">
        <v>307207</v>
      </c>
      <c r="D132" t="s">
        <v>1052</v>
      </c>
      <c r="E132">
        <v>0.18</v>
      </c>
      <c r="F132">
        <v>7</v>
      </c>
      <c r="G132">
        <v>791585</v>
      </c>
      <c r="H132">
        <v>77842956</v>
      </c>
      <c r="I132">
        <v>33247</v>
      </c>
      <c r="J132">
        <v>125850</v>
      </c>
      <c r="K132">
        <v>0</v>
      </c>
      <c r="L132">
        <v>103001</v>
      </c>
      <c r="M132">
        <v>160824</v>
      </c>
      <c r="N132">
        <v>9669117</v>
      </c>
      <c r="O132">
        <v>12240</v>
      </c>
      <c r="P132">
        <v>11860</v>
      </c>
      <c r="Q132">
        <v>0</v>
      </c>
      <c r="R132">
        <v>6084</v>
      </c>
      <c r="S132" t="s">
        <v>1053</v>
      </c>
      <c r="T132" s="4">
        <v>2E-3</v>
      </c>
      <c r="U132" t="s">
        <v>1054</v>
      </c>
      <c r="V132" s="4">
        <v>2.3999999999999998E-3</v>
      </c>
      <c r="W132" t="s">
        <v>1055</v>
      </c>
      <c r="X132" s="4">
        <v>4.0000000000000002E-4</v>
      </c>
      <c r="Y132" t="s">
        <v>1054</v>
      </c>
      <c r="Z132" s="4">
        <v>1.1999999999999999E-3</v>
      </c>
      <c r="AA132" t="s">
        <v>1056</v>
      </c>
      <c r="AB132" s="4">
        <v>1.6000000000000001E-3</v>
      </c>
      <c r="AC132" t="s">
        <v>1054</v>
      </c>
      <c r="AD132" t="s">
        <v>1068</v>
      </c>
    </row>
    <row r="133" spans="1:30" x14ac:dyDescent="0.55000000000000004">
      <c r="A133">
        <v>2401060251</v>
      </c>
      <c r="B133">
        <v>9</v>
      </c>
      <c r="C133">
        <v>307207</v>
      </c>
      <c r="D133" t="s">
        <v>1052</v>
      </c>
      <c r="E133">
        <v>0.18</v>
      </c>
      <c r="F133">
        <v>7</v>
      </c>
      <c r="G133">
        <v>1997594</v>
      </c>
      <c r="H133">
        <v>76639951</v>
      </c>
      <c r="I133">
        <v>141921</v>
      </c>
      <c r="J133">
        <v>195240</v>
      </c>
      <c r="K133">
        <v>0</v>
      </c>
      <c r="L133">
        <v>118399</v>
      </c>
      <c r="M133">
        <v>406541</v>
      </c>
      <c r="N133">
        <v>9423366</v>
      </c>
      <c r="O133">
        <v>44018</v>
      </c>
      <c r="P133">
        <v>26094</v>
      </c>
      <c r="Q133">
        <v>0</v>
      </c>
      <c r="R133">
        <v>5631</v>
      </c>
      <c r="S133" t="s">
        <v>1053</v>
      </c>
      <c r="T133" s="4">
        <v>4.1999999999999997E-3</v>
      </c>
      <c r="U133" t="s">
        <v>1054</v>
      </c>
      <c r="V133" s="4">
        <v>7.1000000000000004E-3</v>
      </c>
      <c r="W133" t="s">
        <v>1055</v>
      </c>
      <c r="X133" s="4">
        <v>1.8E-3</v>
      </c>
      <c r="Y133" t="s">
        <v>1054</v>
      </c>
      <c r="Z133" s="4">
        <v>4.4000000000000003E-3</v>
      </c>
      <c r="AA133" t="s">
        <v>1056</v>
      </c>
      <c r="AB133" s="4">
        <v>2.3999999999999998E-3</v>
      </c>
      <c r="AC133" t="s">
        <v>1054</v>
      </c>
      <c r="AD133" t="s">
        <v>1077</v>
      </c>
    </row>
    <row r="134" spans="1:30" x14ac:dyDescent="0.55000000000000004">
      <c r="A134">
        <v>2401066899</v>
      </c>
      <c r="B134">
        <v>5</v>
      </c>
      <c r="C134">
        <v>307207</v>
      </c>
      <c r="D134" t="s">
        <v>1052</v>
      </c>
      <c r="E134">
        <v>0.18</v>
      </c>
      <c r="F134">
        <v>7</v>
      </c>
      <c r="G134">
        <v>1641742</v>
      </c>
      <c r="H134">
        <v>76996215</v>
      </c>
      <c r="I134">
        <v>140649</v>
      </c>
      <c r="J134">
        <v>201540</v>
      </c>
      <c r="K134">
        <v>0</v>
      </c>
      <c r="L134">
        <v>134176</v>
      </c>
      <c r="M134">
        <v>309773</v>
      </c>
      <c r="N134">
        <v>9520277</v>
      </c>
      <c r="O134">
        <v>33460</v>
      </c>
      <c r="P134">
        <v>21978</v>
      </c>
      <c r="Q134">
        <v>0</v>
      </c>
      <c r="R134">
        <v>8569</v>
      </c>
      <c r="S134" t="s">
        <v>1053</v>
      </c>
      <c r="T134" s="4">
        <v>4.3E-3</v>
      </c>
      <c r="U134" t="s">
        <v>1054</v>
      </c>
      <c r="V134" s="4">
        <v>5.5999999999999999E-3</v>
      </c>
      <c r="W134" t="s">
        <v>1055</v>
      </c>
      <c r="X134" s="4">
        <v>1.6999999999999999E-3</v>
      </c>
      <c r="Y134" t="s">
        <v>1054</v>
      </c>
      <c r="Z134" s="4">
        <v>3.3999999999999998E-3</v>
      </c>
      <c r="AA134" t="s">
        <v>1056</v>
      </c>
      <c r="AB134" s="4">
        <v>2.5000000000000001E-3</v>
      </c>
      <c r="AC134" t="s">
        <v>1054</v>
      </c>
      <c r="AD134" t="s">
        <v>1087</v>
      </c>
    </row>
    <row r="135" spans="1:30" x14ac:dyDescent="0.55000000000000004">
      <c r="A135">
        <v>2401168107</v>
      </c>
      <c r="B135">
        <v>17</v>
      </c>
      <c r="C135">
        <v>307208</v>
      </c>
      <c r="D135" t="s">
        <v>1052</v>
      </c>
      <c r="E135">
        <v>0.18</v>
      </c>
      <c r="F135">
        <v>7</v>
      </c>
      <c r="G135">
        <v>1590269</v>
      </c>
      <c r="H135">
        <v>77050528</v>
      </c>
      <c r="I135">
        <v>49868</v>
      </c>
      <c r="J135">
        <v>172177</v>
      </c>
      <c r="K135">
        <v>0</v>
      </c>
      <c r="L135">
        <v>138818</v>
      </c>
      <c r="M135">
        <v>321514</v>
      </c>
      <c r="N135">
        <v>9508517</v>
      </c>
      <c r="O135">
        <v>6102</v>
      </c>
      <c r="P135">
        <v>16754</v>
      </c>
      <c r="Q135">
        <v>0</v>
      </c>
      <c r="R135">
        <v>11188</v>
      </c>
      <c r="S135" t="s">
        <v>1053</v>
      </c>
      <c r="T135" s="4">
        <v>2.8E-3</v>
      </c>
      <c r="U135" t="s">
        <v>1054</v>
      </c>
      <c r="V135" s="4">
        <v>2.3E-3</v>
      </c>
      <c r="W135" t="s">
        <v>1055</v>
      </c>
      <c r="X135" s="4">
        <v>5.9999999999999995E-4</v>
      </c>
      <c r="Y135" t="s">
        <v>1054</v>
      </c>
      <c r="Z135" s="4">
        <v>5.9999999999999995E-4</v>
      </c>
      <c r="AA135" t="s">
        <v>1056</v>
      </c>
      <c r="AB135" s="4">
        <v>2.0999999999999999E-3</v>
      </c>
      <c r="AC135" t="s">
        <v>1054</v>
      </c>
      <c r="AD135" t="s">
        <v>1085</v>
      </c>
    </row>
    <row r="136" spans="1:30" x14ac:dyDescent="0.55000000000000004">
      <c r="A136">
        <v>2401235571</v>
      </c>
      <c r="B136">
        <v>13</v>
      </c>
      <c r="C136">
        <v>307207</v>
      </c>
      <c r="D136" t="s">
        <v>1052</v>
      </c>
      <c r="E136">
        <v>0.18</v>
      </c>
      <c r="F136">
        <v>7</v>
      </c>
      <c r="G136">
        <v>2341270</v>
      </c>
      <c r="H136">
        <v>76294992</v>
      </c>
      <c r="I136">
        <v>261035</v>
      </c>
      <c r="J136">
        <v>249257</v>
      </c>
      <c r="K136">
        <v>0</v>
      </c>
      <c r="L136">
        <v>115493</v>
      </c>
      <c r="M136">
        <v>384113</v>
      </c>
      <c r="N136">
        <v>9445806</v>
      </c>
      <c r="O136">
        <v>4894</v>
      </c>
      <c r="P136">
        <v>15117</v>
      </c>
      <c r="Q136">
        <v>0</v>
      </c>
      <c r="R136">
        <v>10617</v>
      </c>
      <c r="S136" t="s">
        <v>1053</v>
      </c>
      <c r="T136" s="4">
        <v>1E-3</v>
      </c>
      <c r="U136" t="s">
        <v>1054</v>
      </c>
      <c r="V136" s="4">
        <v>2E-3</v>
      </c>
      <c r="W136" t="s">
        <v>1055</v>
      </c>
      <c r="X136" s="4">
        <v>3.3E-3</v>
      </c>
      <c r="Y136" t="s">
        <v>1054</v>
      </c>
      <c r="Z136" s="4">
        <v>4.0000000000000002E-4</v>
      </c>
      <c r="AA136" t="s">
        <v>1056</v>
      </c>
      <c r="AB136" s="4">
        <v>3.0999999999999999E-3</v>
      </c>
      <c r="AC136" t="s">
        <v>1054</v>
      </c>
      <c r="AD136" t="s">
        <v>1066</v>
      </c>
    </row>
    <row r="137" spans="1:30" x14ac:dyDescent="0.55000000000000004">
      <c r="A137">
        <v>2401250696</v>
      </c>
      <c r="B137">
        <v>3</v>
      </c>
      <c r="C137">
        <v>307207</v>
      </c>
      <c r="D137" t="s">
        <v>1052</v>
      </c>
      <c r="E137">
        <v>0.18</v>
      </c>
      <c r="F137">
        <v>7</v>
      </c>
      <c r="G137">
        <v>2090732</v>
      </c>
      <c r="H137">
        <v>76539773</v>
      </c>
      <c r="I137">
        <v>46871</v>
      </c>
      <c r="J137">
        <v>203931</v>
      </c>
      <c r="K137">
        <v>0</v>
      </c>
      <c r="L137">
        <v>164031</v>
      </c>
      <c r="M137">
        <v>367354</v>
      </c>
      <c r="N137">
        <v>9460108</v>
      </c>
      <c r="O137">
        <v>9325</v>
      </c>
      <c r="P137">
        <v>25533</v>
      </c>
      <c r="Q137">
        <v>0</v>
      </c>
      <c r="R137">
        <v>19734</v>
      </c>
      <c r="S137" t="s">
        <v>1053</v>
      </c>
      <c r="T137" s="4">
        <v>3.0999999999999999E-3</v>
      </c>
      <c r="U137" t="s">
        <v>1054</v>
      </c>
      <c r="V137" s="4">
        <v>3.5000000000000001E-3</v>
      </c>
      <c r="W137" t="s">
        <v>1055</v>
      </c>
      <c r="X137" s="4">
        <v>5.0000000000000001E-4</v>
      </c>
      <c r="Y137" t="s">
        <v>1054</v>
      </c>
      <c r="Z137" s="4">
        <v>8.9999999999999998E-4</v>
      </c>
      <c r="AA137" t="s">
        <v>1056</v>
      </c>
      <c r="AB137" s="4">
        <v>2.5000000000000001E-3</v>
      </c>
      <c r="AC137" t="s">
        <v>1054</v>
      </c>
      <c r="AD137" t="s">
        <v>1088</v>
      </c>
    </row>
    <row r="138" spans="1:30" x14ac:dyDescent="0.55000000000000004">
      <c r="A138">
        <v>2700425731</v>
      </c>
      <c r="B138">
        <v>8</v>
      </c>
      <c r="C138">
        <v>345607</v>
      </c>
      <c r="D138" t="s">
        <v>1052</v>
      </c>
      <c r="E138">
        <v>0.18</v>
      </c>
      <c r="F138">
        <v>8</v>
      </c>
      <c r="G138">
        <v>2161925</v>
      </c>
      <c r="H138">
        <v>86298499</v>
      </c>
      <c r="I138">
        <v>57030</v>
      </c>
      <c r="J138">
        <v>204476</v>
      </c>
      <c r="K138">
        <v>0</v>
      </c>
      <c r="L138">
        <v>154121</v>
      </c>
      <c r="M138">
        <v>449080</v>
      </c>
      <c r="N138">
        <v>9380749</v>
      </c>
      <c r="O138">
        <v>22303</v>
      </c>
      <c r="P138">
        <v>37651</v>
      </c>
      <c r="Q138">
        <v>0</v>
      </c>
      <c r="R138">
        <v>19766</v>
      </c>
      <c r="S138" t="s">
        <v>1053</v>
      </c>
      <c r="T138" s="4">
        <v>2.8999999999999998E-3</v>
      </c>
      <c r="U138" t="s">
        <v>1054</v>
      </c>
      <c r="V138" s="4">
        <v>6.0000000000000001E-3</v>
      </c>
      <c r="W138" t="s">
        <v>1055</v>
      </c>
      <c r="X138" s="4">
        <v>5.9999999999999995E-4</v>
      </c>
      <c r="Y138" t="s">
        <v>1054</v>
      </c>
      <c r="Z138" s="4">
        <v>2.2000000000000001E-3</v>
      </c>
      <c r="AA138" t="s">
        <v>1056</v>
      </c>
      <c r="AB138" s="4">
        <v>2.3E-3</v>
      </c>
      <c r="AC138" t="s">
        <v>1054</v>
      </c>
      <c r="AD138" t="s">
        <v>1074</v>
      </c>
    </row>
    <row r="139" spans="1:30" x14ac:dyDescent="0.55000000000000004">
      <c r="A139">
        <v>2700543014</v>
      </c>
      <c r="B139">
        <v>11</v>
      </c>
      <c r="C139">
        <v>345607</v>
      </c>
      <c r="D139" t="s">
        <v>1052</v>
      </c>
      <c r="E139">
        <v>0.18</v>
      </c>
      <c r="F139">
        <v>8</v>
      </c>
      <c r="G139">
        <v>2082854</v>
      </c>
      <c r="H139">
        <v>86372994</v>
      </c>
      <c r="I139">
        <v>53262</v>
      </c>
      <c r="J139">
        <v>196266</v>
      </c>
      <c r="K139">
        <v>0</v>
      </c>
      <c r="L139">
        <v>157617</v>
      </c>
      <c r="M139">
        <v>352740</v>
      </c>
      <c r="N139">
        <v>9475108</v>
      </c>
      <c r="O139">
        <v>8926</v>
      </c>
      <c r="P139">
        <v>27739</v>
      </c>
      <c r="Q139">
        <v>0</v>
      </c>
      <c r="R139">
        <v>20555</v>
      </c>
      <c r="S139" t="s">
        <v>1053</v>
      </c>
      <c r="T139" s="4">
        <v>2.8E-3</v>
      </c>
      <c r="U139" t="s">
        <v>1054</v>
      </c>
      <c r="V139" s="4">
        <v>3.7000000000000002E-3</v>
      </c>
      <c r="W139" t="s">
        <v>1055</v>
      </c>
      <c r="X139" s="4">
        <v>5.9999999999999995E-4</v>
      </c>
      <c r="Y139" t="s">
        <v>1054</v>
      </c>
      <c r="Z139" s="4">
        <v>8.9999999999999998E-4</v>
      </c>
      <c r="AA139" t="s">
        <v>1056</v>
      </c>
      <c r="AB139" s="4">
        <v>2.2000000000000001E-3</v>
      </c>
      <c r="AC139" t="s">
        <v>1054</v>
      </c>
      <c r="AD139" t="s">
        <v>1086</v>
      </c>
    </row>
    <row r="140" spans="1:30" x14ac:dyDescent="0.55000000000000004">
      <c r="A140">
        <v>2700589043</v>
      </c>
      <c r="B140">
        <v>2</v>
      </c>
      <c r="C140">
        <v>345607</v>
      </c>
      <c r="D140" t="s">
        <v>1052</v>
      </c>
      <c r="E140">
        <v>0.18</v>
      </c>
      <c r="F140">
        <v>8</v>
      </c>
      <c r="G140">
        <v>1794627</v>
      </c>
      <c r="H140">
        <v>86663351</v>
      </c>
      <c r="I140">
        <v>81346</v>
      </c>
      <c r="J140">
        <v>178277</v>
      </c>
      <c r="K140">
        <v>0</v>
      </c>
      <c r="L140">
        <v>130424</v>
      </c>
      <c r="M140">
        <v>332510</v>
      </c>
      <c r="N140">
        <v>9495388</v>
      </c>
      <c r="O140">
        <v>16183</v>
      </c>
      <c r="P140">
        <v>26195</v>
      </c>
      <c r="Q140">
        <v>0</v>
      </c>
      <c r="R140">
        <v>16756</v>
      </c>
      <c r="S140" t="s">
        <v>1053</v>
      </c>
      <c r="T140" s="4">
        <v>2.8999999999999998E-3</v>
      </c>
      <c r="U140" t="s">
        <v>1054</v>
      </c>
      <c r="V140" s="4">
        <v>4.3E-3</v>
      </c>
      <c r="W140" t="s">
        <v>1055</v>
      </c>
      <c r="X140" s="4">
        <v>8.9999999999999998E-4</v>
      </c>
      <c r="Y140" t="s">
        <v>1054</v>
      </c>
      <c r="Z140" s="4">
        <v>1.6000000000000001E-3</v>
      </c>
      <c r="AA140" t="s">
        <v>1056</v>
      </c>
      <c r="AB140" s="4">
        <v>2E-3</v>
      </c>
      <c r="AC140" t="s">
        <v>1054</v>
      </c>
      <c r="AD140" t="s">
        <v>1077</v>
      </c>
    </row>
    <row r="141" spans="1:30" x14ac:dyDescent="0.55000000000000004">
      <c r="A141">
        <v>2700604110</v>
      </c>
      <c r="B141">
        <v>6</v>
      </c>
      <c r="C141">
        <v>345607</v>
      </c>
      <c r="D141" t="s">
        <v>1052</v>
      </c>
      <c r="E141">
        <v>0.18</v>
      </c>
      <c r="F141">
        <v>8</v>
      </c>
      <c r="G141">
        <v>2341441</v>
      </c>
      <c r="H141">
        <v>86128240</v>
      </c>
      <c r="I141">
        <v>173640</v>
      </c>
      <c r="J141">
        <v>230516</v>
      </c>
      <c r="K141">
        <v>0</v>
      </c>
      <c r="L141">
        <v>142284</v>
      </c>
      <c r="M141">
        <v>437589</v>
      </c>
      <c r="N141">
        <v>9392398</v>
      </c>
      <c r="O141">
        <v>21612</v>
      </c>
      <c r="P141">
        <v>30155</v>
      </c>
      <c r="Q141">
        <v>0</v>
      </c>
      <c r="R141">
        <v>20063</v>
      </c>
      <c r="S141" t="s">
        <v>1053</v>
      </c>
      <c r="T141" s="4">
        <v>4.4999999999999997E-3</v>
      </c>
      <c r="U141" t="s">
        <v>1054</v>
      </c>
      <c r="V141" s="4">
        <v>5.1999999999999998E-3</v>
      </c>
      <c r="W141" t="s">
        <v>1055</v>
      </c>
      <c r="X141" s="4">
        <v>1.9E-3</v>
      </c>
      <c r="Y141" t="s">
        <v>1054</v>
      </c>
      <c r="Z141" s="4">
        <v>2.0999999999999999E-3</v>
      </c>
      <c r="AA141" t="s">
        <v>1056</v>
      </c>
      <c r="AB141" s="4">
        <v>2.5999999999999999E-3</v>
      </c>
      <c r="AC141" t="s">
        <v>1054</v>
      </c>
      <c r="AD141" t="s">
        <v>1089</v>
      </c>
    </row>
    <row r="142" spans="1:30" x14ac:dyDescent="0.55000000000000004">
      <c r="A142">
        <v>2700701809</v>
      </c>
      <c r="B142">
        <v>4</v>
      </c>
      <c r="C142">
        <v>345607</v>
      </c>
      <c r="D142" t="s">
        <v>1052</v>
      </c>
      <c r="E142">
        <v>0.18</v>
      </c>
      <c r="F142">
        <v>8</v>
      </c>
      <c r="G142">
        <v>1199034</v>
      </c>
      <c r="H142">
        <v>87268174</v>
      </c>
      <c r="I142">
        <v>105225</v>
      </c>
      <c r="J142">
        <v>173769</v>
      </c>
      <c r="K142">
        <v>0</v>
      </c>
      <c r="L142">
        <v>122260</v>
      </c>
      <c r="M142">
        <v>310771</v>
      </c>
      <c r="N142">
        <v>9517056</v>
      </c>
      <c r="O142">
        <v>68162</v>
      </c>
      <c r="P142">
        <v>44283</v>
      </c>
      <c r="Q142">
        <v>0</v>
      </c>
      <c r="R142">
        <v>13312</v>
      </c>
      <c r="S142" t="s">
        <v>1053</v>
      </c>
      <c r="T142" s="4">
        <v>3.0999999999999999E-3</v>
      </c>
      <c r="U142" t="s">
        <v>1054</v>
      </c>
      <c r="V142" s="4">
        <v>1.14E-2</v>
      </c>
      <c r="W142" t="s">
        <v>1055</v>
      </c>
      <c r="X142" s="4">
        <v>1.1000000000000001E-3</v>
      </c>
      <c r="Y142" t="s">
        <v>1054</v>
      </c>
      <c r="Z142" s="4">
        <v>6.8999999999999999E-3</v>
      </c>
      <c r="AA142" t="s">
        <v>1056</v>
      </c>
      <c r="AB142" s="4">
        <v>1.9E-3</v>
      </c>
      <c r="AC142" t="s">
        <v>1054</v>
      </c>
      <c r="AD142" t="s">
        <v>1090</v>
      </c>
    </row>
    <row r="143" spans="1:30" x14ac:dyDescent="0.55000000000000004">
      <c r="A143">
        <v>2700733844</v>
      </c>
      <c r="B143">
        <v>1</v>
      </c>
      <c r="C143">
        <v>345607</v>
      </c>
      <c r="D143" t="s">
        <v>1052</v>
      </c>
      <c r="E143">
        <v>0.18</v>
      </c>
      <c r="F143">
        <v>8</v>
      </c>
      <c r="G143">
        <v>1628664</v>
      </c>
      <c r="H143">
        <v>86833026</v>
      </c>
      <c r="I143">
        <v>34934</v>
      </c>
      <c r="J143">
        <v>139557</v>
      </c>
      <c r="K143">
        <v>0</v>
      </c>
      <c r="L143">
        <v>113582</v>
      </c>
      <c r="M143">
        <v>200659</v>
      </c>
      <c r="N143">
        <v>9627039</v>
      </c>
      <c r="O143">
        <v>2994</v>
      </c>
      <c r="P143">
        <v>5975</v>
      </c>
      <c r="Q143">
        <v>0</v>
      </c>
      <c r="R143">
        <v>5903</v>
      </c>
      <c r="S143" t="s">
        <v>1053</v>
      </c>
      <c r="T143" s="4">
        <v>1.9E-3</v>
      </c>
      <c r="U143" t="s">
        <v>1054</v>
      </c>
      <c r="V143" s="4">
        <v>8.9999999999999998E-4</v>
      </c>
      <c r="W143" t="s">
        <v>1055</v>
      </c>
      <c r="X143" s="4">
        <v>2.9999999999999997E-4</v>
      </c>
      <c r="Y143" t="s">
        <v>1054</v>
      </c>
      <c r="Z143" s="4">
        <v>2.9999999999999997E-4</v>
      </c>
      <c r="AA143" t="s">
        <v>1056</v>
      </c>
      <c r="AB143" s="4">
        <v>1.5E-3</v>
      </c>
      <c r="AC143" t="s">
        <v>1054</v>
      </c>
      <c r="AD143" t="s">
        <v>1063</v>
      </c>
    </row>
    <row r="144" spans="1:30" x14ac:dyDescent="0.55000000000000004">
      <c r="A144">
        <v>2700755243</v>
      </c>
      <c r="B144">
        <v>7</v>
      </c>
      <c r="C144">
        <v>345607</v>
      </c>
      <c r="D144" t="s">
        <v>1052</v>
      </c>
      <c r="E144">
        <v>0.18</v>
      </c>
      <c r="F144">
        <v>8</v>
      </c>
      <c r="G144">
        <v>2687301</v>
      </c>
      <c r="H144">
        <v>85774127</v>
      </c>
      <c r="I144">
        <v>274469</v>
      </c>
      <c r="J144">
        <v>282638</v>
      </c>
      <c r="K144">
        <v>0</v>
      </c>
      <c r="L144">
        <v>142610</v>
      </c>
      <c r="M144">
        <v>470274</v>
      </c>
      <c r="N144">
        <v>9359538</v>
      </c>
      <c r="O144">
        <v>28399</v>
      </c>
      <c r="P144">
        <v>34118</v>
      </c>
      <c r="Q144">
        <v>0</v>
      </c>
      <c r="R144">
        <v>17989</v>
      </c>
      <c r="S144" t="s">
        <v>1053</v>
      </c>
      <c r="T144" s="4">
        <v>1.4E-3</v>
      </c>
      <c r="U144" t="s">
        <v>1054</v>
      </c>
      <c r="V144" s="4">
        <v>6.3E-3</v>
      </c>
      <c r="W144" t="s">
        <v>1055</v>
      </c>
      <c r="X144" s="4">
        <v>3.0999999999999999E-3</v>
      </c>
      <c r="Y144" t="s">
        <v>1054</v>
      </c>
      <c r="Z144" s="4">
        <v>2.8E-3</v>
      </c>
      <c r="AA144" t="s">
        <v>1056</v>
      </c>
      <c r="AB144" s="4">
        <v>3.0999999999999999E-3</v>
      </c>
      <c r="AC144" t="s">
        <v>1054</v>
      </c>
      <c r="AD144" t="s">
        <v>1080</v>
      </c>
    </row>
    <row r="145" spans="1:30" x14ac:dyDescent="0.55000000000000004">
      <c r="A145">
        <v>2700803547</v>
      </c>
      <c r="B145">
        <v>14</v>
      </c>
      <c r="C145">
        <v>345607</v>
      </c>
      <c r="D145" t="s">
        <v>1052</v>
      </c>
      <c r="E145">
        <v>0.18</v>
      </c>
      <c r="F145">
        <v>8</v>
      </c>
      <c r="G145">
        <v>1701306</v>
      </c>
      <c r="H145">
        <v>86758968</v>
      </c>
      <c r="I145">
        <v>126252</v>
      </c>
      <c r="J145">
        <v>201160</v>
      </c>
      <c r="K145">
        <v>0</v>
      </c>
      <c r="L145">
        <v>137767</v>
      </c>
      <c r="M145">
        <v>361441</v>
      </c>
      <c r="N145">
        <v>9468404</v>
      </c>
      <c r="O145">
        <v>88950</v>
      </c>
      <c r="P145">
        <v>49809</v>
      </c>
      <c r="Q145">
        <v>0</v>
      </c>
      <c r="R145">
        <v>13023</v>
      </c>
      <c r="S145" t="s">
        <v>1053</v>
      </c>
      <c r="T145" s="4">
        <v>3.7000000000000002E-3</v>
      </c>
      <c r="U145" t="s">
        <v>1054</v>
      </c>
      <c r="V145" s="4">
        <v>1.41E-2</v>
      </c>
      <c r="W145" t="s">
        <v>1055</v>
      </c>
      <c r="X145" s="4">
        <v>1.4E-3</v>
      </c>
      <c r="Y145" t="s">
        <v>1054</v>
      </c>
      <c r="Z145" s="4">
        <v>8.9999999999999993E-3</v>
      </c>
      <c r="AA145" t="s">
        <v>1056</v>
      </c>
      <c r="AB145" s="4">
        <v>2.2000000000000001E-3</v>
      </c>
      <c r="AC145" t="s">
        <v>1054</v>
      </c>
      <c r="AD145" t="s">
        <v>1091</v>
      </c>
    </row>
    <row r="146" spans="1:30" x14ac:dyDescent="0.55000000000000004">
      <c r="A146">
        <v>2700815610</v>
      </c>
      <c r="B146">
        <v>15</v>
      </c>
      <c r="C146">
        <v>345607</v>
      </c>
      <c r="D146" t="s">
        <v>1052</v>
      </c>
      <c r="E146">
        <v>0.18</v>
      </c>
      <c r="F146">
        <v>8</v>
      </c>
      <c r="G146">
        <v>2486200</v>
      </c>
      <c r="H146">
        <v>85982440</v>
      </c>
      <c r="I146">
        <v>92373</v>
      </c>
      <c r="J146">
        <v>224690</v>
      </c>
      <c r="K146">
        <v>0</v>
      </c>
      <c r="L146">
        <v>155806</v>
      </c>
      <c r="M146">
        <v>441155</v>
      </c>
      <c r="N146">
        <v>9388629</v>
      </c>
      <c r="O146">
        <v>24015</v>
      </c>
      <c r="P146">
        <v>29124</v>
      </c>
      <c r="Q146">
        <v>0</v>
      </c>
      <c r="R146">
        <v>15188</v>
      </c>
      <c r="S146" t="s">
        <v>1053</v>
      </c>
      <c r="T146" s="4">
        <v>3.5000000000000001E-3</v>
      </c>
      <c r="U146" t="s">
        <v>1054</v>
      </c>
      <c r="V146" s="4">
        <v>5.4000000000000003E-3</v>
      </c>
      <c r="W146" t="s">
        <v>1055</v>
      </c>
      <c r="X146" s="4">
        <v>1E-3</v>
      </c>
      <c r="Y146" t="s">
        <v>1054</v>
      </c>
      <c r="Z146" s="4">
        <v>2.3999999999999998E-3</v>
      </c>
      <c r="AA146" t="s">
        <v>1056</v>
      </c>
      <c r="AB146" s="4">
        <v>2.5000000000000001E-3</v>
      </c>
      <c r="AC146" t="s">
        <v>1054</v>
      </c>
      <c r="AD146" t="s">
        <v>1092</v>
      </c>
    </row>
    <row r="147" spans="1:30" x14ac:dyDescent="0.55000000000000004">
      <c r="A147">
        <v>2700834121</v>
      </c>
      <c r="B147">
        <v>16</v>
      </c>
      <c r="C147">
        <v>345608</v>
      </c>
      <c r="D147" t="s">
        <v>1052</v>
      </c>
      <c r="E147">
        <v>0.18</v>
      </c>
      <c r="F147">
        <v>8</v>
      </c>
      <c r="G147">
        <v>2115475</v>
      </c>
      <c r="H147">
        <v>86351451</v>
      </c>
      <c r="I147">
        <v>173149</v>
      </c>
      <c r="J147">
        <v>232040</v>
      </c>
      <c r="K147">
        <v>0</v>
      </c>
      <c r="L147">
        <v>140983</v>
      </c>
      <c r="M147">
        <v>412877</v>
      </c>
      <c r="N147">
        <v>9417205</v>
      </c>
      <c r="O147">
        <v>62302</v>
      </c>
      <c r="P147">
        <v>45560</v>
      </c>
      <c r="Q147">
        <v>0</v>
      </c>
      <c r="R147">
        <v>15898</v>
      </c>
      <c r="S147" t="s">
        <v>1053</v>
      </c>
      <c r="T147" s="4">
        <v>4.4999999999999997E-3</v>
      </c>
      <c r="U147" t="s">
        <v>1054</v>
      </c>
      <c r="V147" s="4">
        <v>1.09E-2</v>
      </c>
      <c r="W147" t="s">
        <v>1055</v>
      </c>
      <c r="X147" s="4">
        <v>1.9E-3</v>
      </c>
      <c r="Y147" t="s">
        <v>1054</v>
      </c>
      <c r="Z147" s="4">
        <v>6.3E-3</v>
      </c>
      <c r="AA147" t="s">
        <v>1056</v>
      </c>
      <c r="AB147" s="4">
        <v>2.5999999999999999E-3</v>
      </c>
      <c r="AC147" t="s">
        <v>1054</v>
      </c>
      <c r="AD147" t="s">
        <v>1093</v>
      </c>
    </row>
    <row r="148" spans="1:30" x14ac:dyDescent="0.55000000000000004">
      <c r="A148">
        <v>2700909013</v>
      </c>
      <c r="B148">
        <v>10</v>
      </c>
      <c r="C148">
        <v>345607</v>
      </c>
      <c r="D148" t="s">
        <v>1052</v>
      </c>
      <c r="E148">
        <v>0.18</v>
      </c>
      <c r="F148">
        <v>8</v>
      </c>
      <c r="G148">
        <v>1792482</v>
      </c>
      <c r="H148">
        <v>86673785</v>
      </c>
      <c r="I148">
        <v>46669</v>
      </c>
      <c r="J148">
        <v>183513</v>
      </c>
      <c r="K148">
        <v>0</v>
      </c>
      <c r="L148">
        <v>145350</v>
      </c>
      <c r="M148">
        <v>343376</v>
      </c>
      <c r="N148">
        <v>9486328</v>
      </c>
      <c r="O148">
        <v>1905</v>
      </c>
      <c r="P148">
        <v>27545</v>
      </c>
      <c r="Q148">
        <v>0</v>
      </c>
      <c r="R148">
        <v>21094</v>
      </c>
      <c r="S148" t="s">
        <v>1053</v>
      </c>
      <c r="T148" s="4">
        <v>2.5999999999999999E-3</v>
      </c>
      <c r="U148" t="s">
        <v>1054</v>
      </c>
      <c r="V148" s="4">
        <v>2.8999999999999998E-3</v>
      </c>
      <c r="W148" t="s">
        <v>1055</v>
      </c>
      <c r="X148" s="4">
        <v>5.0000000000000001E-4</v>
      </c>
      <c r="Y148" t="s">
        <v>1054</v>
      </c>
      <c r="Z148" s="4">
        <v>1E-4</v>
      </c>
      <c r="AA148" t="s">
        <v>1056</v>
      </c>
      <c r="AB148" s="4">
        <v>2E-3</v>
      </c>
      <c r="AC148" t="s">
        <v>1054</v>
      </c>
      <c r="AD148" t="s">
        <v>1086</v>
      </c>
    </row>
    <row r="149" spans="1:30" x14ac:dyDescent="0.55000000000000004">
      <c r="A149">
        <v>2700947264</v>
      </c>
      <c r="B149">
        <v>12</v>
      </c>
      <c r="C149">
        <v>345607</v>
      </c>
      <c r="D149" t="s">
        <v>1052</v>
      </c>
      <c r="E149">
        <v>0.18</v>
      </c>
      <c r="F149">
        <v>8</v>
      </c>
      <c r="G149">
        <v>1113032</v>
      </c>
      <c r="H149">
        <v>87350591</v>
      </c>
      <c r="I149">
        <v>80150</v>
      </c>
      <c r="J149">
        <v>161105</v>
      </c>
      <c r="K149">
        <v>0</v>
      </c>
      <c r="L149">
        <v>113884</v>
      </c>
      <c r="M149">
        <v>321444</v>
      </c>
      <c r="N149">
        <v>9507635</v>
      </c>
      <c r="O149">
        <v>46903</v>
      </c>
      <c r="P149">
        <v>35255</v>
      </c>
      <c r="Q149">
        <v>0</v>
      </c>
      <c r="R149">
        <v>10883</v>
      </c>
      <c r="S149" t="s">
        <v>1053</v>
      </c>
      <c r="T149" s="4">
        <v>2.7000000000000001E-3</v>
      </c>
      <c r="U149" t="s">
        <v>1054</v>
      </c>
      <c r="V149" s="4">
        <v>8.3000000000000001E-3</v>
      </c>
      <c r="W149" t="s">
        <v>1055</v>
      </c>
      <c r="X149" s="4">
        <v>8.9999999999999998E-4</v>
      </c>
      <c r="Y149" t="s">
        <v>1054</v>
      </c>
      <c r="Z149" s="4">
        <v>4.7000000000000002E-3</v>
      </c>
      <c r="AA149" t="s">
        <v>1056</v>
      </c>
      <c r="AB149" s="4">
        <v>1.8E-3</v>
      </c>
      <c r="AC149" t="s">
        <v>1054</v>
      </c>
      <c r="AD149" t="s">
        <v>1094</v>
      </c>
    </row>
    <row r="150" spans="1:30" x14ac:dyDescent="0.55000000000000004">
      <c r="A150">
        <v>2701061929</v>
      </c>
      <c r="B150">
        <v>9</v>
      </c>
      <c r="C150">
        <v>345607</v>
      </c>
      <c r="D150" t="s">
        <v>1052</v>
      </c>
      <c r="E150">
        <v>0.18</v>
      </c>
      <c r="F150">
        <v>8</v>
      </c>
      <c r="G150">
        <v>2415878</v>
      </c>
      <c r="H150">
        <v>86051296</v>
      </c>
      <c r="I150">
        <v>191843</v>
      </c>
      <c r="J150">
        <v>230569</v>
      </c>
      <c r="K150">
        <v>0</v>
      </c>
      <c r="L150">
        <v>133814</v>
      </c>
      <c r="M150">
        <v>418281</v>
      </c>
      <c r="N150">
        <v>9411345</v>
      </c>
      <c r="O150">
        <v>49922</v>
      </c>
      <c r="P150">
        <v>35329</v>
      </c>
      <c r="Q150">
        <v>0</v>
      </c>
      <c r="R150">
        <v>15415</v>
      </c>
      <c r="S150" t="s">
        <v>1053</v>
      </c>
      <c r="T150" s="4">
        <v>4.7000000000000002E-3</v>
      </c>
      <c r="U150" t="s">
        <v>1054</v>
      </c>
      <c r="V150" s="4">
        <v>8.6E-3</v>
      </c>
      <c r="W150" t="s">
        <v>1055</v>
      </c>
      <c r="X150" s="4">
        <v>2.0999999999999999E-3</v>
      </c>
      <c r="Y150" t="s">
        <v>1054</v>
      </c>
      <c r="Z150" s="4">
        <v>5.0000000000000001E-3</v>
      </c>
      <c r="AA150" t="s">
        <v>1056</v>
      </c>
      <c r="AB150" s="4">
        <v>2.5999999999999999E-3</v>
      </c>
      <c r="AC150" t="s">
        <v>1054</v>
      </c>
      <c r="AD150" t="s">
        <v>1094</v>
      </c>
    </row>
    <row r="151" spans="1:30" x14ac:dyDescent="0.55000000000000004">
      <c r="A151">
        <v>2701068558</v>
      </c>
      <c r="B151">
        <v>5</v>
      </c>
      <c r="C151">
        <v>345607</v>
      </c>
      <c r="D151" t="s">
        <v>1052</v>
      </c>
      <c r="E151">
        <v>0.18</v>
      </c>
      <c r="F151">
        <v>8</v>
      </c>
      <c r="G151">
        <v>2058265</v>
      </c>
      <c r="H151">
        <v>86407431</v>
      </c>
      <c r="I151">
        <v>181448</v>
      </c>
      <c r="J151">
        <v>243084</v>
      </c>
      <c r="K151">
        <v>0</v>
      </c>
      <c r="L151">
        <v>152927</v>
      </c>
      <c r="M151">
        <v>416520</v>
      </c>
      <c r="N151">
        <v>9411216</v>
      </c>
      <c r="O151">
        <v>40799</v>
      </c>
      <c r="P151">
        <v>41544</v>
      </c>
      <c r="Q151">
        <v>0</v>
      </c>
      <c r="R151">
        <v>18751</v>
      </c>
      <c r="S151" t="s">
        <v>1053</v>
      </c>
      <c r="T151" s="4">
        <v>4.7000000000000002E-3</v>
      </c>
      <c r="U151" t="s">
        <v>1054</v>
      </c>
      <c r="V151" s="4">
        <v>8.3000000000000001E-3</v>
      </c>
      <c r="W151" t="s">
        <v>1055</v>
      </c>
      <c r="X151" s="4">
        <v>2E-3</v>
      </c>
      <c r="Y151" t="s">
        <v>1054</v>
      </c>
      <c r="Z151" s="4">
        <v>4.1000000000000003E-3</v>
      </c>
      <c r="AA151" t="s">
        <v>1056</v>
      </c>
      <c r="AB151" s="4">
        <v>2.7000000000000001E-3</v>
      </c>
      <c r="AC151" t="s">
        <v>1054</v>
      </c>
      <c r="AD151" t="s">
        <v>1073</v>
      </c>
    </row>
    <row r="152" spans="1:30" x14ac:dyDescent="0.55000000000000004">
      <c r="A152">
        <v>2701169885</v>
      </c>
      <c r="B152">
        <v>17</v>
      </c>
      <c r="C152">
        <v>345608</v>
      </c>
      <c r="D152" t="s">
        <v>1052</v>
      </c>
      <c r="E152">
        <v>0.18</v>
      </c>
      <c r="F152">
        <v>8</v>
      </c>
      <c r="G152">
        <v>2019093</v>
      </c>
      <c r="H152">
        <v>86451351</v>
      </c>
      <c r="I152">
        <v>93938</v>
      </c>
      <c r="J152">
        <v>214304</v>
      </c>
      <c r="K152">
        <v>0</v>
      </c>
      <c r="L152">
        <v>156862</v>
      </c>
      <c r="M152">
        <v>428821</v>
      </c>
      <c r="N152">
        <v>9400823</v>
      </c>
      <c r="O152">
        <v>44070</v>
      </c>
      <c r="P152">
        <v>42127</v>
      </c>
      <c r="Q152">
        <v>0</v>
      </c>
      <c r="R152">
        <v>18044</v>
      </c>
      <c r="S152" t="s">
        <v>1053</v>
      </c>
      <c r="T152" s="4">
        <v>3.3999999999999998E-3</v>
      </c>
      <c r="U152" t="s">
        <v>1054</v>
      </c>
      <c r="V152" s="4">
        <v>8.6999999999999994E-3</v>
      </c>
      <c r="W152" t="s">
        <v>1055</v>
      </c>
      <c r="X152" s="4">
        <v>1E-3</v>
      </c>
      <c r="Y152" t="s">
        <v>1054</v>
      </c>
      <c r="Z152" s="4">
        <v>4.4000000000000003E-3</v>
      </c>
      <c r="AA152" t="s">
        <v>1056</v>
      </c>
      <c r="AB152" s="4">
        <v>2.3999999999999998E-3</v>
      </c>
      <c r="AC152" t="s">
        <v>1054</v>
      </c>
      <c r="AD152" t="s">
        <v>1073</v>
      </c>
    </row>
    <row r="153" spans="1:30" x14ac:dyDescent="0.55000000000000004">
      <c r="A153">
        <v>2701237352</v>
      </c>
      <c r="B153">
        <v>13</v>
      </c>
      <c r="C153">
        <v>345607</v>
      </c>
      <c r="D153" t="s">
        <v>1052</v>
      </c>
      <c r="E153">
        <v>0.18</v>
      </c>
      <c r="F153">
        <v>8</v>
      </c>
      <c r="G153">
        <v>2847479</v>
      </c>
      <c r="H153">
        <v>85618676</v>
      </c>
      <c r="I153">
        <v>311966</v>
      </c>
      <c r="J153">
        <v>293546</v>
      </c>
      <c r="K153">
        <v>0</v>
      </c>
      <c r="L153">
        <v>134555</v>
      </c>
      <c r="M153">
        <v>506206</v>
      </c>
      <c r="N153">
        <v>9323684</v>
      </c>
      <c r="O153">
        <v>50931</v>
      </c>
      <c r="P153">
        <v>44289</v>
      </c>
      <c r="Q153">
        <v>0</v>
      </c>
      <c r="R153">
        <v>19062</v>
      </c>
      <c r="S153" t="s">
        <v>1053</v>
      </c>
      <c r="T153" s="4">
        <v>1.9E-3</v>
      </c>
      <c r="U153" t="s">
        <v>1054</v>
      </c>
      <c r="V153" s="4">
        <v>9.5999999999999992E-3</v>
      </c>
      <c r="W153" t="s">
        <v>1055</v>
      </c>
      <c r="X153" s="4">
        <v>3.5000000000000001E-3</v>
      </c>
      <c r="Y153" t="s">
        <v>1054</v>
      </c>
      <c r="Z153" s="4">
        <v>5.1000000000000004E-3</v>
      </c>
      <c r="AA153" t="s">
        <v>1056</v>
      </c>
      <c r="AB153" s="4">
        <v>3.3E-3</v>
      </c>
      <c r="AC153" t="s">
        <v>1054</v>
      </c>
      <c r="AD153" t="s">
        <v>1090</v>
      </c>
    </row>
    <row r="154" spans="1:30" x14ac:dyDescent="0.55000000000000004">
      <c r="A154">
        <v>2701252377</v>
      </c>
      <c r="B154">
        <v>3</v>
      </c>
      <c r="C154">
        <v>345607</v>
      </c>
      <c r="D154" t="s">
        <v>1052</v>
      </c>
      <c r="E154">
        <v>0.18</v>
      </c>
      <c r="F154">
        <v>8</v>
      </c>
      <c r="G154">
        <v>2493113</v>
      </c>
      <c r="H154">
        <v>85965116</v>
      </c>
      <c r="I154">
        <v>61217</v>
      </c>
      <c r="J154">
        <v>234152</v>
      </c>
      <c r="K154">
        <v>0</v>
      </c>
      <c r="L154">
        <v>187675</v>
      </c>
      <c r="M154">
        <v>402378</v>
      </c>
      <c r="N154">
        <v>9425343</v>
      </c>
      <c r="O154">
        <v>14346</v>
      </c>
      <c r="P154">
        <v>30221</v>
      </c>
      <c r="Q154">
        <v>0</v>
      </c>
      <c r="R154">
        <v>23644</v>
      </c>
      <c r="S154" t="s">
        <v>1053</v>
      </c>
      <c r="T154" s="4">
        <v>3.3E-3</v>
      </c>
      <c r="U154" t="s">
        <v>1054</v>
      </c>
      <c r="V154" s="4">
        <v>4.4999999999999997E-3</v>
      </c>
      <c r="W154" t="s">
        <v>1055</v>
      </c>
      <c r="X154" s="4">
        <v>5.9999999999999995E-4</v>
      </c>
      <c r="Y154" t="s">
        <v>1054</v>
      </c>
      <c r="Z154" s="4">
        <v>1.4E-3</v>
      </c>
      <c r="AA154" t="s">
        <v>1056</v>
      </c>
      <c r="AB154" s="4">
        <v>2.5999999999999999E-3</v>
      </c>
      <c r="AC154" t="s">
        <v>1054</v>
      </c>
      <c r="AD154" t="s">
        <v>1089</v>
      </c>
    </row>
    <row r="155" spans="1:30" x14ac:dyDescent="0.55000000000000004">
      <c r="A155">
        <v>3000424540</v>
      </c>
      <c r="B155">
        <v>8</v>
      </c>
      <c r="C155">
        <v>384007</v>
      </c>
      <c r="D155" t="s">
        <v>1052</v>
      </c>
      <c r="E155">
        <v>0.18</v>
      </c>
      <c r="F155">
        <v>9</v>
      </c>
      <c r="G155">
        <v>2611471</v>
      </c>
      <c r="H155">
        <v>95676699</v>
      </c>
      <c r="I155">
        <v>71532</v>
      </c>
      <c r="J155">
        <v>230496</v>
      </c>
      <c r="K155">
        <v>0</v>
      </c>
      <c r="L155">
        <v>169642</v>
      </c>
      <c r="M155">
        <v>449543</v>
      </c>
      <c r="N155">
        <v>9378200</v>
      </c>
      <c r="O155">
        <v>14502</v>
      </c>
      <c r="P155">
        <v>26020</v>
      </c>
      <c r="Q155">
        <v>0</v>
      </c>
      <c r="R155">
        <v>15521</v>
      </c>
      <c r="S155" t="s">
        <v>1053</v>
      </c>
      <c r="T155" s="4">
        <v>3.0000000000000001E-3</v>
      </c>
      <c r="U155" t="s">
        <v>1054</v>
      </c>
      <c r="V155" s="4">
        <v>4.1000000000000003E-3</v>
      </c>
      <c r="W155" t="s">
        <v>1055</v>
      </c>
      <c r="X155" s="4">
        <v>6.9999999999999999E-4</v>
      </c>
      <c r="Y155" t="s">
        <v>1054</v>
      </c>
      <c r="Z155" s="4">
        <v>1.4E-3</v>
      </c>
      <c r="AA155" t="s">
        <v>1056</v>
      </c>
      <c r="AB155" s="4">
        <v>2.3E-3</v>
      </c>
      <c r="AC155" t="s">
        <v>1054</v>
      </c>
      <c r="AD155" t="s">
        <v>1077</v>
      </c>
    </row>
    <row r="156" spans="1:30" x14ac:dyDescent="0.55000000000000004">
      <c r="A156">
        <v>3000541782</v>
      </c>
      <c r="B156">
        <v>11</v>
      </c>
      <c r="C156">
        <v>384007</v>
      </c>
      <c r="D156" t="s">
        <v>1052</v>
      </c>
      <c r="E156">
        <v>0.18</v>
      </c>
      <c r="F156">
        <v>9</v>
      </c>
      <c r="G156">
        <v>2444500</v>
      </c>
      <c r="H156">
        <v>95840935</v>
      </c>
      <c r="I156">
        <v>56567</v>
      </c>
      <c r="J156">
        <v>217548</v>
      </c>
      <c r="K156">
        <v>0</v>
      </c>
      <c r="L156">
        <v>173666</v>
      </c>
      <c r="M156">
        <v>361643</v>
      </c>
      <c r="N156">
        <v>9467941</v>
      </c>
      <c r="O156">
        <v>3305</v>
      </c>
      <c r="P156">
        <v>21282</v>
      </c>
      <c r="Q156">
        <v>0</v>
      </c>
      <c r="R156">
        <v>16049</v>
      </c>
      <c r="S156" t="s">
        <v>1053</v>
      </c>
      <c r="T156" s="4">
        <v>2.7000000000000001E-3</v>
      </c>
      <c r="U156" t="s">
        <v>1054</v>
      </c>
      <c r="V156" s="4">
        <v>2.5000000000000001E-3</v>
      </c>
      <c r="W156" t="s">
        <v>1055</v>
      </c>
      <c r="X156" s="4">
        <v>5.0000000000000001E-4</v>
      </c>
      <c r="Y156" t="s">
        <v>1054</v>
      </c>
      <c r="Z156" s="4">
        <v>2.9999999999999997E-4</v>
      </c>
      <c r="AA156" t="s">
        <v>1056</v>
      </c>
      <c r="AB156" s="4">
        <v>2.2000000000000001E-3</v>
      </c>
      <c r="AC156" t="s">
        <v>1054</v>
      </c>
      <c r="AD156" t="s">
        <v>1095</v>
      </c>
    </row>
    <row r="157" spans="1:30" x14ac:dyDescent="0.55000000000000004">
      <c r="A157">
        <v>3000588215</v>
      </c>
      <c r="B157">
        <v>2</v>
      </c>
      <c r="C157">
        <v>384007</v>
      </c>
      <c r="D157" t="s">
        <v>1052</v>
      </c>
      <c r="E157">
        <v>0.18</v>
      </c>
      <c r="F157">
        <v>9</v>
      </c>
      <c r="G157">
        <v>2191271</v>
      </c>
      <c r="H157">
        <v>96096277</v>
      </c>
      <c r="I157">
        <v>111366</v>
      </c>
      <c r="J157">
        <v>202557</v>
      </c>
      <c r="K157">
        <v>0</v>
      </c>
      <c r="L157">
        <v>141239</v>
      </c>
      <c r="M157">
        <v>396641</v>
      </c>
      <c r="N157">
        <v>9432926</v>
      </c>
      <c r="O157">
        <v>30020</v>
      </c>
      <c r="P157">
        <v>24280</v>
      </c>
      <c r="Q157">
        <v>0</v>
      </c>
      <c r="R157">
        <v>10815</v>
      </c>
      <c r="S157" t="s">
        <v>1053</v>
      </c>
      <c r="T157" s="4">
        <v>3.0999999999999999E-3</v>
      </c>
      <c r="U157" t="s">
        <v>1054</v>
      </c>
      <c r="V157" s="4">
        <v>5.4999999999999997E-3</v>
      </c>
      <c r="W157" t="s">
        <v>1055</v>
      </c>
      <c r="X157" s="4">
        <v>1.1000000000000001E-3</v>
      </c>
      <c r="Y157" t="s">
        <v>1054</v>
      </c>
      <c r="Z157" s="4">
        <v>3.0000000000000001E-3</v>
      </c>
      <c r="AA157" t="s">
        <v>1056</v>
      </c>
      <c r="AB157" s="4">
        <v>2E-3</v>
      </c>
      <c r="AC157" t="s">
        <v>1054</v>
      </c>
      <c r="AD157" t="s">
        <v>1071</v>
      </c>
    </row>
    <row r="158" spans="1:30" x14ac:dyDescent="0.55000000000000004">
      <c r="A158">
        <v>3000602646</v>
      </c>
      <c r="B158">
        <v>6</v>
      </c>
      <c r="C158">
        <v>384007</v>
      </c>
      <c r="D158" t="s">
        <v>1052</v>
      </c>
      <c r="E158">
        <v>0.18</v>
      </c>
      <c r="F158">
        <v>9</v>
      </c>
      <c r="G158">
        <v>2800433</v>
      </c>
      <c r="H158">
        <v>95498998</v>
      </c>
      <c r="I158">
        <v>187046</v>
      </c>
      <c r="J158">
        <v>255373</v>
      </c>
      <c r="K158">
        <v>0</v>
      </c>
      <c r="L158">
        <v>158606</v>
      </c>
      <c r="M158">
        <v>458989</v>
      </c>
      <c r="N158">
        <v>9370758</v>
      </c>
      <c r="O158">
        <v>13406</v>
      </c>
      <c r="P158">
        <v>24857</v>
      </c>
      <c r="Q158">
        <v>0</v>
      </c>
      <c r="R158">
        <v>16322</v>
      </c>
      <c r="S158" t="s">
        <v>1053</v>
      </c>
      <c r="T158" s="4">
        <v>1E-4</v>
      </c>
      <c r="U158" t="s">
        <v>1054</v>
      </c>
      <c r="V158" s="4">
        <v>3.8E-3</v>
      </c>
      <c r="W158" t="s">
        <v>1055</v>
      </c>
      <c r="X158" s="4">
        <v>1.9E-3</v>
      </c>
      <c r="Y158" t="s">
        <v>1054</v>
      </c>
      <c r="Z158" s="4">
        <v>1.2999999999999999E-3</v>
      </c>
      <c r="AA158" t="s">
        <v>1056</v>
      </c>
      <c r="AB158" s="4">
        <v>2.5000000000000001E-3</v>
      </c>
      <c r="AC158" t="s">
        <v>1054</v>
      </c>
      <c r="AD158" t="s">
        <v>1088</v>
      </c>
    </row>
    <row r="159" spans="1:30" x14ac:dyDescent="0.55000000000000004">
      <c r="A159">
        <v>3000700069</v>
      </c>
      <c r="B159">
        <v>4</v>
      </c>
      <c r="C159">
        <v>384007</v>
      </c>
      <c r="D159" t="s">
        <v>1052</v>
      </c>
      <c r="E159">
        <v>0.18</v>
      </c>
      <c r="F159">
        <v>9</v>
      </c>
      <c r="G159">
        <v>1559593</v>
      </c>
      <c r="H159">
        <v>96737294</v>
      </c>
      <c r="I159">
        <v>114761</v>
      </c>
      <c r="J159">
        <v>197648</v>
      </c>
      <c r="K159">
        <v>0</v>
      </c>
      <c r="L159">
        <v>139261</v>
      </c>
      <c r="M159">
        <v>360556</v>
      </c>
      <c r="N159">
        <v>9469120</v>
      </c>
      <c r="O159">
        <v>9536</v>
      </c>
      <c r="P159">
        <v>23879</v>
      </c>
      <c r="Q159">
        <v>0</v>
      </c>
      <c r="R159">
        <v>17001</v>
      </c>
      <c r="S159" t="s">
        <v>1053</v>
      </c>
      <c r="T159" s="4">
        <v>3.0999999999999999E-3</v>
      </c>
      <c r="U159" t="s">
        <v>1054</v>
      </c>
      <c r="V159" s="4">
        <v>3.3E-3</v>
      </c>
      <c r="W159" t="s">
        <v>1055</v>
      </c>
      <c r="X159" s="4">
        <v>1.1000000000000001E-3</v>
      </c>
      <c r="Y159" t="s">
        <v>1054</v>
      </c>
      <c r="Z159" s="4">
        <v>8.9999999999999998E-4</v>
      </c>
      <c r="AA159" t="s">
        <v>1056</v>
      </c>
      <c r="AB159" s="4">
        <v>2E-3</v>
      </c>
      <c r="AC159" t="s">
        <v>1054</v>
      </c>
      <c r="AD159" t="s">
        <v>1071</v>
      </c>
    </row>
    <row r="160" spans="1:30" x14ac:dyDescent="0.55000000000000004">
      <c r="A160">
        <v>3000733951</v>
      </c>
      <c r="B160">
        <v>1</v>
      </c>
      <c r="C160">
        <v>384007</v>
      </c>
      <c r="D160" t="s">
        <v>1052</v>
      </c>
      <c r="E160">
        <v>0.18</v>
      </c>
      <c r="F160">
        <v>9</v>
      </c>
      <c r="G160">
        <v>1988067</v>
      </c>
      <c r="H160">
        <v>96303654</v>
      </c>
      <c r="I160">
        <v>66972</v>
      </c>
      <c r="J160">
        <v>166147</v>
      </c>
      <c r="K160">
        <v>0</v>
      </c>
      <c r="L160">
        <v>124327</v>
      </c>
      <c r="M160">
        <v>359400</v>
      </c>
      <c r="N160">
        <v>9470628</v>
      </c>
      <c r="O160">
        <v>32038</v>
      </c>
      <c r="P160">
        <v>26590</v>
      </c>
      <c r="Q160">
        <v>0</v>
      </c>
      <c r="R160">
        <v>10745</v>
      </c>
      <c r="S160" t="s">
        <v>1053</v>
      </c>
      <c r="T160" s="4">
        <v>2.3E-3</v>
      </c>
      <c r="U160" t="s">
        <v>1054</v>
      </c>
      <c r="V160" s="4">
        <v>5.8999999999999999E-3</v>
      </c>
      <c r="W160" t="s">
        <v>1055</v>
      </c>
      <c r="X160" s="4">
        <v>5.9999999999999995E-4</v>
      </c>
      <c r="Y160" t="s">
        <v>1054</v>
      </c>
      <c r="Z160" s="4">
        <v>3.2000000000000002E-3</v>
      </c>
      <c r="AA160" t="s">
        <v>1056</v>
      </c>
      <c r="AB160" s="4">
        <v>1.6000000000000001E-3</v>
      </c>
      <c r="AC160" t="s">
        <v>1054</v>
      </c>
      <c r="AD160" t="s">
        <v>1078</v>
      </c>
    </row>
    <row r="161" spans="1:30" x14ac:dyDescent="0.55000000000000004">
      <c r="A161">
        <v>3000753871</v>
      </c>
      <c r="B161">
        <v>7</v>
      </c>
      <c r="C161">
        <v>384007</v>
      </c>
      <c r="D161" t="s">
        <v>1052</v>
      </c>
      <c r="E161">
        <v>0.18</v>
      </c>
      <c r="F161">
        <v>9</v>
      </c>
      <c r="G161">
        <v>3171269</v>
      </c>
      <c r="H161">
        <v>95120123</v>
      </c>
      <c r="I161">
        <v>295903</v>
      </c>
      <c r="J161">
        <v>305864</v>
      </c>
      <c r="K161">
        <v>0</v>
      </c>
      <c r="L161">
        <v>155280</v>
      </c>
      <c r="M161">
        <v>483965</v>
      </c>
      <c r="N161">
        <v>9345996</v>
      </c>
      <c r="O161">
        <v>21434</v>
      </c>
      <c r="P161">
        <v>23226</v>
      </c>
      <c r="Q161">
        <v>0</v>
      </c>
      <c r="R161">
        <v>12670</v>
      </c>
      <c r="S161" t="s">
        <v>1053</v>
      </c>
      <c r="T161" s="4">
        <v>1.6999999999999999E-3</v>
      </c>
      <c r="U161" t="s">
        <v>1054</v>
      </c>
      <c r="V161" s="4">
        <v>4.4999999999999997E-3</v>
      </c>
      <c r="W161" t="s">
        <v>1055</v>
      </c>
      <c r="X161" s="4">
        <v>3.0000000000000001E-3</v>
      </c>
      <c r="Y161" t="s">
        <v>1054</v>
      </c>
      <c r="Z161" s="4">
        <v>2.0999999999999999E-3</v>
      </c>
      <c r="AA161" t="s">
        <v>1056</v>
      </c>
      <c r="AB161" s="4">
        <v>3.0999999999999999E-3</v>
      </c>
      <c r="AC161" t="s">
        <v>1054</v>
      </c>
      <c r="AD161" t="s">
        <v>1096</v>
      </c>
    </row>
    <row r="162" spans="1:30" x14ac:dyDescent="0.55000000000000004">
      <c r="A162">
        <v>3000802195</v>
      </c>
      <c r="B162">
        <v>14</v>
      </c>
      <c r="C162">
        <v>384007</v>
      </c>
      <c r="D162" t="s">
        <v>1052</v>
      </c>
      <c r="E162">
        <v>0.18</v>
      </c>
      <c r="F162">
        <v>9</v>
      </c>
      <c r="G162">
        <v>2036921</v>
      </c>
      <c r="H162">
        <v>96253066</v>
      </c>
      <c r="I162">
        <v>139703</v>
      </c>
      <c r="J162">
        <v>222331</v>
      </c>
      <c r="K162">
        <v>0</v>
      </c>
      <c r="L162">
        <v>151950</v>
      </c>
      <c r="M162">
        <v>335612</v>
      </c>
      <c r="N162">
        <v>9494098</v>
      </c>
      <c r="O162">
        <v>13451</v>
      </c>
      <c r="P162">
        <v>21171</v>
      </c>
      <c r="Q162">
        <v>0</v>
      </c>
      <c r="R162">
        <v>14183</v>
      </c>
      <c r="S162" t="s">
        <v>1053</v>
      </c>
      <c r="T162" s="4">
        <v>3.5999999999999999E-3</v>
      </c>
      <c r="U162" t="s">
        <v>1054</v>
      </c>
      <c r="V162" s="4">
        <v>3.5000000000000001E-3</v>
      </c>
      <c r="W162" t="s">
        <v>1055</v>
      </c>
      <c r="X162" s="4">
        <v>1.4E-3</v>
      </c>
      <c r="Y162" t="s">
        <v>1054</v>
      </c>
      <c r="Z162" s="4">
        <v>1.2999999999999999E-3</v>
      </c>
      <c r="AA162" t="s">
        <v>1056</v>
      </c>
      <c r="AB162" s="4">
        <v>2.2000000000000001E-3</v>
      </c>
      <c r="AC162" t="s">
        <v>1054</v>
      </c>
      <c r="AD162" t="s">
        <v>1095</v>
      </c>
    </row>
    <row r="163" spans="1:30" x14ac:dyDescent="0.55000000000000004">
      <c r="A163">
        <v>3000814641</v>
      </c>
      <c r="B163">
        <v>15</v>
      </c>
      <c r="C163">
        <v>384007</v>
      </c>
      <c r="D163" t="s">
        <v>1052</v>
      </c>
      <c r="E163">
        <v>0.18</v>
      </c>
      <c r="F163">
        <v>9</v>
      </c>
      <c r="G163">
        <v>2945861</v>
      </c>
      <c r="H163">
        <v>95350582</v>
      </c>
      <c r="I163">
        <v>119783</v>
      </c>
      <c r="J163">
        <v>252260</v>
      </c>
      <c r="K163">
        <v>0</v>
      </c>
      <c r="L163">
        <v>168134</v>
      </c>
      <c r="M163">
        <v>459658</v>
      </c>
      <c r="N163">
        <v>9368142</v>
      </c>
      <c r="O163">
        <v>27410</v>
      </c>
      <c r="P163">
        <v>27570</v>
      </c>
      <c r="Q163">
        <v>0</v>
      </c>
      <c r="R163">
        <v>12328</v>
      </c>
      <c r="S163" t="s">
        <v>1053</v>
      </c>
      <c r="T163" s="4">
        <v>3.7000000000000002E-3</v>
      </c>
      <c r="U163" t="s">
        <v>1054</v>
      </c>
      <c r="V163" s="4">
        <v>5.4999999999999997E-3</v>
      </c>
      <c r="W163" t="s">
        <v>1055</v>
      </c>
      <c r="X163" s="4">
        <v>1.1999999999999999E-3</v>
      </c>
      <c r="Y163" t="s">
        <v>1054</v>
      </c>
      <c r="Z163" s="4">
        <v>2.7000000000000001E-3</v>
      </c>
      <c r="AA163" t="s">
        <v>1056</v>
      </c>
      <c r="AB163" s="4">
        <v>2.5000000000000001E-3</v>
      </c>
      <c r="AC163" t="s">
        <v>1054</v>
      </c>
      <c r="AD163" t="s">
        <v>1086</v>
      </c>
    </row>
    <row r="164" spans="1:30" x14ac:dyDescent="0.55000000000000004">
      <c r="A164">
        <v>3000832751</v>
      </c>
      <c r="B164">
        <v>16</v>
      </c>
      <c r="C164">
        <v>384008</v>
      </c>
      <c r="D164" t="s">
        <v>1052</v>
      </c>
      <c r="E164">
        <v>0.18</v>
      </c>
      <c r="F164">
        <v>9</v>
      </c>
      <c r="G164">
        <v>2475807</v>
      </c>
      <c r="H164">
        <v>95820589</v>
      </c>
      <c r="I164">
        <v>186097</v>
      </c>
      <c r="J164">
        <v>254817</v>
      </c>
      <c r="K164">
        <v>0</v>
      </c>
      <c r="L164">
        <v>155349</v>
      </c>
      <c r="M164">
        <v>360329</v>
      </c>
      <c r="N164">
        <v>9469138</v>
      </c>
      <c r="O164">
        <v>12948</v>
      </c>
      <c r="P164">
        <v>22777</v>
      </c>
      <c r="Q164">
        <v>0</v>
      </c>
      <c r="R164">
        <v>14366</v>
      </c>
      <c r="S164" t="s">
        <v>1053</v>
      </c>
      <c r="T164" s="4">
        <v>1E-4</v>
      </c>
      <c r="U164" t="s">
        <v>1054</v>
      </c>
      <c r="V164" s="4">
        <v>3.5999999999999999E-3</v>
      </c>
      <c r="W164" t="s">
        <v>1055</v>
      </c>
      <c r="X164" s="4">
        <v>1.8E-3</v>
      </c>
      <c r="Y164" t="s">
        <v>1054</v>
      </c>
      <c r="Z164" s="4">
        <v>1.2999999999999999E-3</v>
      </c>
      <c r="AA164" t="s">
        <v>1056</v>
      </c>
      <c r="AB164" s="4">
        <v>2.5000000000000001E-3</v>
      </c>
      <c r="AC164" t="s">
        <v>1054</v>
      </c>
      <c r="AD164" t="s">
        <v>1096</v>
      </c>
    </row>
    <row r="165" spans="1:30" x14ac:dyDescent="0.55000000000000004">
      <c r="A165">
        <v>3000908279</v>
      </c>
      <c r="B165">
        <v>10</v>
      </c>
      <c r="C165">
        <v>384007</v>
      </c>
      <c r="D165" t="s">
        <v>1052</v>
      </c>
      <c r="E165">
        <v>0.18</v>
      </c>
      <c r="F165">
        <v>9</v>
      </c>
      <c r="G165">
        <v>2233977</v>
      </c>
      <c r="H165">
        <v>96061898</v>
      </c>
      <c r="I165">
        <v>85007</v>
      </c>
      <c r="J165">
        <v>219331</v>
      </c>
      <c r="K165">
        <v>0</v>
      </c>
      <c r="L165">
        <v>158774</v>
      </c>
      <c r="M165">
        <v>441492</v>
      </c>
      <c r="N165">
        <v>9388113</v>
      </c>
      <c r="O165">
        <v>38338</v>
      </c>
      <c r="P165">
        <v>35818</v>
      </c>
      <c r="Q165">
        <v>0</v>
      </c>
      <c r="R165">
        <v>13424</v>
      </c>
      <c r="S165" t="s">
        <v>1053</v>
      </c>
      <c r="T165" s="4">
        <v>3.0000000000000001E-3</v>
      </c>
      <c r="U165" t="s">
        <v>1054</v>
      </c>
      <c r="V165" s="4">
        <v>7.4999999999999997E-3</v>
      </c>
      <c r="W165" t="s">
        <v>1055</v>
      </c>
      <c r="X165" s="4">
        <v>8.0000000000000004E-4</v>
      </c>
      <c r="Y165" t="s">
        <v>1054</v>
      </c>
      <c r="Z165" s="4">
        <v>3.8999999999999998E-3</v>
      </c>
      <c r="AA165" t="s">
        <v>1056</v>
      </c>
      <c r="AB165" s="4">
        <v>2.2000000000000001E-3</v>
      </c>
      <c r="AC165" t="s">
        <v>1054</v>
      </c>
      <c r="AD165" t="s">
        <v>1097</v>
      </c>
    </row>
    <row r="166" spans="1:30" x14ac:dyDescent="0.55000000000000004">
      <c r="A166">
        <v>3000946110</v>
      </c>
      <c r="B166">
        <v>12</v>
      </c>
      <c r="C166">
        <v>384007</v>
      </c>
      <c r="D166" t="s">
        <v>1052</v>
      </c>
      <c r="E166">
        <v>0.18</v>
      </c>
      <c r="F166">
        <v>9</v>
      </c>
      <c r="G166">
        <v>1458665</v>
      </c>
      <c r="H166">
        <v>96832639</v>
      </c>
      <c r="I166">
        <v>101352</v>
      </c>
      <c r="J166">
        <v>180028</v>
      </c>
      <c r="K166">
        <v>0</v>
      </c>
      <c r="L166">
        <v>123745</v>
      </c>
      <c r="M166">
        <v>345630</v>
      </c>
      <c r="N166">
        <v>9482048</v>
      </c>
      <c r="O166">
        <v>21202</v>
      </c>
      <c r="P166">
        <v>18923</v>
      </c>
      <c r="Q166">
        <v>0</v>
      </c>
      <c r="R166">
        <v>9861</v>
      </c>
      <c r="S166" t="s">
        <v>1053</v>
      </c>
      <c r="T166" s="4">
        <v>2.8E-3</v>
      </c>
      <c r="U166" t="s">
        <v>1054</v>
      </c>
      <c r="V166" s="4">
        <v>4.0000000000000001E-3</v>
      </c>
      <c r="W166" t="s">
        <v>1055</v>
      </c>
      <c r="X166" s="4">
        <v>1E-3</v>
      </c>
      <c r="Y166" t="s">
        <v>1054</v>
      </c>
      <c r="Z166" s="4">
        <v>2.0999999999999999E-3</v>
      </c>
      <c r="AA166" t="s">
        <v>1056</v>
      </c>
      <c r="AB166" s="4">
        <v>1.8E-3</v>
      </c>
      <c r="AC166" t="s">
        <v>1054</v>
      </c>
      <c r="AD166" t="s">
        <v>1076</v>
      </c>
    </row>
    <row r="167" spans="1:30" x14ac:dyDescent="0.55000000000000004">
      <c r="A167">
        <v>3001060203</v>
      </c>
      <c r="B167">
        <v>9</v>
      </c>
      <c r="C167">
        <v>384007</v>
      </c>
      <c r="D167" t="s">
        <v>1052</v>
      </c>
      <c r="E167">
        <v>0.18</v>
      </c>
      <c r="F167">
        <v>9</v>
      </c>
      <c r="G167">
        <v>2847229</v>
      </c>
      <c r="H167">
        <v>95449494</v>
      </c>
      <c r="I167">
        <v>235536</v>
      </c>
      <c r="J167">
        <v>259800</v>
      </c>
      <c r="K167">
        <v>0</v>
      </c>
      <c r="L167">
        <v>142967</v>
      </c>
      <c r="M167">
        <v>431348</v>
      </c>
      <c r="N167">
        <v>9398198</v>
      </c>
      <c r="O167">
        <v>43693</v>
      </c>
      <c r="P167">
        <v>29231</v>
      </c>
      <c r="Q167">
        <v>0</v>
      </c>
      <c r="R167">
        <v>9153</v>
      </c>
      <c r="S167" t="s">
        <v>1053</v>
      </c>
      <c r="T167" s="4">
        <v>5.9999999999999995E-4</v>
      </c>
      <c r="U167" t="s">
        <v>1054</v>
      </c>
      <c r="V167" s="4">
        <v>7.4000000000000003E-3</v>
      </c>
      <c r="W167" t="s">
        <v>1055</v>
      </c>
      <c r="X167" s="4">
        <v>2.3E-3</v>
      </c>
      <c r="Y167" t="s">
        <v>1054</v>
      </c>
      <c r="Z167" s="4">
        <v>4.4000000000000003E-3</v>
      </c>
      <c r="AA167" t="s">
        <v>1056</v>
      </c>
      <c r="AB167" s="4">
        <v>2.5999999999999999E-3</v>
      </c>
      <c r="AC167" t="s">
        <v>1054</v>
      </c>
      <c r="AD167" t="s">
        <v>1092</v>
      </c>
    </row>
    <row r="168" spans="1:30" x14ac:dyDescent="0.55000000000000004">
      <c r="A168">
        <v>3001066702</v>
      </c>
      <c r="B168">
        <v>5</v>
      </c>
      <c r="C168">
        <v>384007</v>
      </c>
      <c r="D168" t="s">
        <v>1052</v>
      </c>
      <c r="E168">
        <v>0.18</v>
      </c>
      <c r="F168">
        <v>9</v>
      </c>
      <c r="G168">
        <v>2469224</v>
      </c>
      <c r="H168">
        <v>95826420</v>
      </c>
      <c r="I168">
        <v>188193</v>
      </c>
      <c r="J168">
        <v>264099</v>
      </c>
      <c r="K168">
        <v>0</v>
      </c>
      <c r="L168">
        <v>168805</v>
      </c>
      <c r="M168">
        <v>410956</v>
      </c>
      <c r="N168">
        <v>9418989</v>
      </c>
      <c r="O168">
        <v>6745</v>
      </c>
      <c r="P168">
        <v>21015</v>
      </c>
      <c r="Q168">
        <v>0</v>
      </c>
      <c r="R168">
        <v>15878</v>
      </c>
      <c r="S168" t="s">
        <v>1053</v>
      </c>
      <c r="T168" s="4">
        <v>2.0000000000000001E-4</v>
      </c>
      <c r="U168" t="s">
        <v>1054</v>
      </c>
      <c r="V168" s="4">
        <v>2.8E-3</v>
      </c>
      <c r="W168" t="s">
        <v>1055</v>
      </c>
      <c r="X168" s="4">
        <v>1.9E-3</v>
      </c>
      <c r="Y168" t="s">
        <v>1054</v>
      </c>
      <c r="Z168" s="4">
        <v>5.9999999999999995E-4</v>
      </c>
      <c r="AA168" t="s">
        <v>1056</v>
      </c>
      <c r="AB168" s="4">
        <v>2.5999999999999999E-3</v>
      </c>
      <c r="AC168" t="s">
        <v>1054</v>
      </c>
      <c r="AD168" t="s">
        <v>1095</v>
      </c>
    </row>
    <row r="169" spans="1:30" x14ac:dyDescent="0.55000000000000004">
      <c r="A169">
        <v>3001168556</v>
      </c>
      <c r="B169">
        <v>17</v>
      </c>
      <c r="C169">
        <v>384008</v>
      </c>
      <c r="D169" t="s">
        <v>1052</v>
      </c>
      <c r="E169">
        <v>0.18</v>
      </c>
      <c r="F169">
        <v>9</v>
      </c>
      <c r="G169">
        <v>2422849</v>
      </c>
      <c r="H169">
        <v>95875326</v>
      </c>
      <c r="I169">
        <v>100580</v>
      </c>
      <c r="J169">
        <v>234884</v>
      </c>
      <c r="K169">
        <v>0</v>
      </c>
      <c r="L169">
        <v>173151</v>
      </c>
      <c r="M169">
        <v>403753</v>
      </c>
      <c r="N169">
        <v>9423975</v>
      </c>
      <c r="O169">
        <v>6642</v>
      </c>
      <c r="P169">
        <v>20580</v>
      </c>
      <c r="Q169">
        <v>0</v>
      </c>
      <c r="R169">
        <v>16289</v>
      </c>
      <c r="S169" t="s">
        <v>1053</v>
      </c>
      <c r="T169" s="4">
        <v>3.3999999999999998E-3</v>
      </c>
      <c r="U169" t="s">
        <v>1054</v>
      </c>
      <c r="V169" s="4">
        <v>2.7000000000000001E-3</v>
      </c>
      <c r="W169" t="s">
        <v>1055</v>
      </c>
      <c r="X169" s="4">
        <v>1E-3</v>
      </c>
      <c r="Y169" t="s">
        <v>1054</v>
      </c>
      <c r="Z169" s="4">
        <v>5.9999999999999995E-4</v>
      </c>
      <c r="AA169" t="s">
        <v>1056</v>
      </c>
      <c r="AB169" s="4">
        <v>2.3E-3</v>
      </c>
      <c r="AC169" t="s">
        <v>1054</v>
      </c>
      <c r="AD169" t="s">
        <v>1079</v>
      </c>
    </row>
    <row r="170" spans="1:30" x14ac:dyDescent="0.55000000000000004">
      <c r="A170">
        <v>3001235587</v>
      </c>
      <c r="B170">
        <v>13</v>
      </c>
      <c r="C170">
        <v>384007</v>
      </c>
      <c r="D170" t="s">
        <v>1052</v>
      </c>
      <c r="E170">
        <v>0.18</v>
      </c>
      <c r="F170">
        <v>9</v>
      </c>
      <c r="G170">
        <v>3325209</v>
      </c>
      <c r="H170">
        <v>94970813</v>
      </c>
      <c r="I170">
        <v>320680</v>
      </c>
      <c r="J170">
        <v>316357</v>
      </c>
      <c r="K170">
        <v>0</v>
      </c>
      <c r="L170">
        <v>150241</v>
      </c>
      <c r="M170">
        <v>477727</v>
      </c>
      <c r="N170">
        <v>9352137</v>
      </c>
      <c r="O170">
        <v>8714</v>
      </c>
      <c r="P170">
        <v>22811</v>
      </c>
      <c r="Q170">
        <v>0</v>
      </c>
      <c r="R170">
        <v>15686</v>
      </c>
      <c r="S170" t="s">
        <v>1053</v>
      </c>
      <c r="T170" s="4">
        <v>2.0999999999999999E-3</v>
      </c>
      <c r="U170" t="s">
        <v>1054</v>
      </c>
      <c r="V170" s="4">
        <v>3.2000000000000002E-3</v>
      </c>
      <c r="W170" t="s">
        <v>1055</v>
      </c>
      <c r="X170" s="4">
        <v>3.2000000000000002E-3</v>
      </c>
      <c r="Y170" t="s">
        <v>1054</v>
      </c>
      <c r="Z170" s="4">
        <v>8.0000000000000004E-4</v>
      </c>
      <c r="AA170" t="s">
        <v>1056</v>
      </c>
      <c r="AB170" s="4">
        <v>3.2000000000000002E-3</v>
      </c>
      <c r="AC170" t="s">
        <v>1054</v>
      </c>
      <c r="AD170" t="s">
        <v>1096</v>
      </c>
    </row>
    <row r="171" spans="1:30" x14ac:dyDescent="0.55000000000000004">
      <c r="A171">
        <v>3001251230</v>
      </c>
      <c r="B171">
        <v>3</v>
      </c>
      <c r="C171">
        <v>384007</v>
      </c>
      <c r="D171" t="s">
        <v>1052</v>
      </c>
      <c r="E171">
        <v>0.18</v>
      </c>
      <c r="F171">
        <v>9</v>
      </c>
      <c r="G171">
        <v>2952524</v>
      </c>
      <c r="H171">
        <v>95335621</v>
      </c>
      <c r="I171">
        <v>98507</v>
      </c>
      <c r="J171">
        <v>270145</v>
      </c>
      <c r="K171">
        <v>0</v>
      </c>
      <c r="L171">
        <v>202839</v>
      </c>
      <c r="M171">
        <v>459408</v>
      </c>
      <c r="N171">
        <v>9370505</v>
      </c>
      <c r="O171">
        <v>37290</v>
      </c>
      <c r="P171">
        <v>35993</v>
      </c>
      <c r="Q171">
        <v>0</v>
      </c>
      <c r="R171">
        <v>15164</v>
      </c>
      <c r="S171" t="s">
        <v>1053</v>
      </c>
      <c r="T171" s="4">
        <v>3.7000000000000002E-3</v>
      </c>
      <c r="U171" t="s">
        <v>1054</v>
      </c>
      <c r="V171" s="4">
        <v>7.4000000000000003E-3</v>
      </c>
      <c r="W171" t="s">
        <v>1055</v>
      </c>
      <c r="X171" s="4">
        <v>1E-3</v>
      </c>
      <c r="Y171" t="s">
        <v>1054</v>
      </c>
      <c r="Z171" s="4">
        <v>3.7000000000000002E-3</v>
      </c>
      <c r="AA171" t="s">
        <v>1056</v>
      </c>
      <c r="AB171" s="4">
        <v>2.7000000000000001E-3</v>
      </c>
      <c r="AC171" t="s">
        <v>1054</v>
      </c>
      <c r="AD171" t="s">
        <v>1097</v>
      </c>
    </row>
    <row r="172" spans="1:30" x14ac:dyDescent="0.55000000000000004">
      <c r="A172">
        <v>3300426367</v>
      </c>
      <c r="B172">
        <v>8</v>
      </c>
      <c r="C172">
        <v>422407</v>
      </c>
      <c r="D172" t="s">
        <v>1052</v>
      </c>
      <c r="E172">
        <v>0.18</v>
      </c>
      <c r="F172">
        <v>10</v>
      </c>
      <c r="G172">
        <v>3094000</v>
      </c>
      <c r="H172">
        <v>105024217</v>
      </c>
      <c r="I172">
        <v>87498</v>
      </c>
      <c r="J172">
        <v>260181</v>
      </c>
      <c r="K172">
        <v>0</v>
      </c>
      <c r="L172">
        <v>187595</v>
      </c>
      <c r="M172">
        <v>482526</v>
      </c>
      <c r="N172">
        <v>9347518</v>
      </c>
      <c r="O172">
        <v>15966</v>
      </c>
      <c r="P172">
        <v>29685</v>
      </c>
      <c r="Q172">
        <v>0</v>
      </c>
      <c r="R172">
        <v>17953</v>
      </c>
      <c r="S172" t="s">
        <v>1053</v>
      </c>
      <c r="T172" s="4">
        <v>3.2000000000000002E-3</v>
      </c>
      <c r="U172" t="s">
        <v>1054</v>
      </c>
      <c r="V172" s="4">
        <v>4.5999999999999999E-3</v>
      </c>
      <c r="W172" t="s">
        <v>1055</v>
      </c>
      <c r="X172" s="4">
        <v>8.0000000000000004E-4</v>
      </c>
      <c r="Y172" t="s">
        <v>1054</v>
      </c>
      <c r="Z172" s="4">
        <v>1.6000000000000001E-3</v>
      </c>
      <c r="AA172" t="s">
        <v>1056</v>
      </c>
      <c r="AB172" s="4">
        <v>2.3999999999999998E-3</v>
      </c>
      <c r="AC172" t="s">
        <v>1054</v>
      </c>
      <c r="AD172" t="s">
        <v>1089</v>
      </c>
    </row>
    <row r="173" spans="1:30" x14ac:dyDescent="0.55000000000000004">
      <c r="A173">
        <v>3300544059</v>
      </c>
      <c r="B173">
        <v>11</v>
      </c>
      <c r="C173">
        <v>422407</v>
      </c>
      <c r="D173" t="s">
        <v>1052</v>
      </c>
      <c r="E173">
        <v>0.18</v>
      </c>
      <c r="F173">
        <v>10</v>
      </c>
      <c r="G173">
        <v>2885113</v>
      </c>
      <c r="H173">
        <v>105230173</v>
      </c>
      <c r="I173">
        <v>71208</v>
      </c>
      <c r="J173">
        <v>247122</v>
      </c>
      <c r="K173">
        <v>0</v>
      </c>
      <c r="L173">
        <v>190278</v>
      </c>
      <c r="M173">
        <v>440610</v>
      </c>
      <c r="N173">
        <v>9389238</v>
      </c>
      <c r="O173">
        <v>14641</v>
      </c>
      <c r="P173">
        <v>29574</v>
      </c>
      <c r="Q173">
        <v>0</v>
      </c>
      <c r="R173">
        <v>16612</v>
      </c>
      <c r="S173" t="s">
        <v>1053</v>
      </c>
      <c r="T173" s="4">
        <v>2.8999999999999998E-3</v>
      </c>
      <c r="U173" t="s">
        <v>1054</v>
      </c>
      <c r="V173" s="4">
        <v>4.4000000000000003E-3</v>
      </c>
      <c r="W173" t="s">
        <v>1055</v>
      </c>
      <c r="X173" s="4">
        <v>5.9999999999999995E-4</v>
      </c>
      <c r="Y173" t="s">
        <v>1054</v>
      </c>
      <c r="Z173" s="4">
        <v>1.4E-3</v>
      </c>
      <c r="AA173" t="s">
        <v>1056</v>
      </c>
      <c r="AB173" s="4">
        <v>2.2000000000000001E-3</v>
      </c>
      <c r="AC173" t="s">
        <v>1054</v>
      </c>
      <c r="AD173" t="s">
        <v>1089</v>
      </c>
    </row>
    <row r="174" spans="1:30" x14ac:dyDescent="0.55000000000000004">
      <c r="A174">
        <v>3300590160</v>
      </c>
      <c r="B174">
        <v>2</v>
      </c>
      <c r="C174">
        <v>422407</v>
      </c>
      <c r="D174" t="s">
        <v>1052</v>
      </c>
      <c r="E174">
        <v>0.18</v>
      </c>
      <c r="F174">
        <v>10</v>
      </c>
      <c r="G174">
        <v>2753213</v>
      </c>
      <c r="H174">
        <v>105364204</v>
      </c>
      <c r="I174">
        <v>132313</v>
      </c>
      <c r="J174">
        <v>245610</v>
      </c>
      <c r="K174">
        <v>0</v>
      </c>
      <c r="L174">
        <v>157830</v>
      </c>
      <c r="M174">
        <v>561939</v>
      </c>
      <c r="N174">
        <v>9267927</v>
      </c>
      <c r="O174">
        <v>20947</v>
      </c>
      <c r="P174">
        <v>43053</v>
      </c>
      <c r="Q174">
        <v>0</v>
      </c>
      <c r="R174">
        <v>16591</v>
      </c>
      <c r="S174" t="s">
        <v>1053</v>
      </c>
      <c r="T174" s="4">
        <v>3.3999999999999998E-3</v>
      </c>
      <c r="U174" t="s">
        <v>1054</v>
      </c>
      <c r="V174" s="4">
        <v>6.4999999999999997E-3</v>
      </c>
      <c r="W174" t="s">
        <v>1055</v>
      </c>
      <c r="X174" s="4">
        <v>1.1999999999999999E-3</v>
      </c>
      <c r="Y174" t="s">
        <v>1054</v>
      </c>
      <c r="Z174" s="4">
        <v>2.0999999999999999E-3</v>
      </c>
      <c r="AA174" t="s">
        <v>1056</v>
      </c>
      <c r="AB174" s="4">
        <v>2.2000000000000001E-3</v>
      </c>
      <c r="AC174" t="s">
        <v>1054</v>
      </c>
      <c r="AD174" t="s">
        <v>1098</v>
      </c>
    </row>
    <row r="175" spans="1:30" x14ac:dyDescent="0.55000000000000004">
      <c r="A175">
        <v>3300604624</v>
      </c>
      <c r="B175">
        <v>6</v>
      </c>
      <c r="C175">
        <v>422407</v>
      </c>
      <c r="D175" t="s">
        <v>1052</v>
      </c>
      <c r="E175">
        <v>0.18</v>
      </c>
      <c r="F175">
        <v>10</v>
      </c>
      <c r="G175">
        <v>3325998</v>
      </c>
      <c r="H175">
        <v>104802912</v>
      </c>
      <c r="I175">
        <v>197206</v>
      </c>
      <c r="J175">
        <v>295667</v>
      </c>
      <c r="K175">
        <v>0</v>
      </c>
      <c r="L175">
        <v>176857</v>
      </c>
      <c r="M175">
        <v>525562</v>
      </c>
      <c r="N175">
        <v>9303914</v>
      </c>
      <c r="O175">
        <v>10160</v>
      </c>
      <c r="P175">
        <v>40294</v>
      </c>
      <c r="Q175">
        <v>0</v>
      </c>
      <c r="R175">
        <v>18251</v>
      </c>
      <c r="S175" t="s">
        <v>1053</v>
      </c>
      <c r="T175" s="4">
        <v>5.0000000000000001E-4</v>
      </c>
      <c r="U175" t="s">
        <v>1054</v>
      </c>
      <c r="V175" s="4">
        <v>5.1000000000000004E-3</v>
      </c>
      <c r="W175" t="s">
        <v>1055</v>
      </c>
      <c r="X175" s="4">
        <v>1.8E-3</v>
      </c>
      <c r="Y175" t="s">
        <v>1054</v>
      </c>
      <c r="Z175" s="4">
        <v>1E-3</v>
      </c>
      <c r="AA175" t="s">
        <v>1056</v>
      </c>
      <c r="AB175" s="4">
        <v>2.7000000000000001E-3</v>
      </c>
      <c r="AC175" t="s">
        <v>1054</v>
      </c>
      <c r="AD175" t="s">
        <v>1099</v>
      </c>
    </row>
    <row r="176" spans="1:30" x14ac:dyDescent="0.55000000000000004">
      <c r="A176">
        <v>3300702374</v>
      </c>
      <c r="B176">
        <v>4</v>
      </c>
      <c r="C176">
        <v>422407</v>
      </c>
      <c r="D176" t="s">
        <v>1052</v>
      </c>
      <c r="E176">
        <v>0.18</v>
      </c>
      <c r="F176">
        <v>10</v>
      </c>
      <c r="G176">
        <v>2013210</v>
      </c>
      <c r="H176">
        <v>106113601</v>
      </c>
      <c r="I176">
        <v>129779</v>
      </c>
      <c r="J176">
        <v>230689</v>
      </c>
      <c r="K176">
        <v>0</v>
      </c>
      <c r="L176">
        <v>155906</v>
      </c>
      <c r="M176">
        <v>453614</v>
      </c>
      <c r="N176">
        <v>9376307</v>
      </c>
      <c r="O176">
        <v>15018</v>
      </c>
      <c r="P176">
        <v>33041</v>
      </c>
      <c r="Q176">
        <v>0</v>
      </c>
      <c r="R176">
        <v>16645</v>
      </c>
      <c r="S176" t="s">
        <v>1053</v>
      </c>
      <c r="T176" s="4">
        <v>3.3E-3</v>
      </c>
      <c r="U176" t="s">
        <v>1054</v>
      </c>
      <c r="V176" s="4">
        <v>4.7999999999999996E-3</v>
      </c>
      <c r="W176" t="s">
        <v>1055</v>
      </c>
      <c r="X176" s="4">
        <v>1.1999999999999999E-3</v>
      </c>
      <c r="Y176" t="s">
        <v>1054</v>
      </c>
      <c r="Z176" s="4">
        <v>1.5E-3</v>
      </c>
      <c r="AA176" t="s">
        <v>1056</v>
      </c>
      <c r="AB176" s="4">
        <v>2.0999999999999999E-3</v>
      </c>
      <c r="AC176" t="s">
        <v>1054</v>
      </c>
      <c r="AD176" t="s">
        <v>1083</v>
      </c>
    </row>
    <row r="177" spans="1:30" x14ac:dyDescent="0.55000000000000004">
      <c r="A177">
        <v>3300735797</v>
      </c>
      <c r="B177">
        <v>1</v>
      </c>
      <c r="C177">
        <v>422407</v>
      </c>
      <c r="D177" t="s">
        <v>1052</v>
      </c>
      <c r="E177">
        <v>0.18</v>
      </c>
      <c r="F177">
        <v>10</v>
      </c>
      <c r="G177">
        <v>2425301</v>
      </c>
      <c r="H177">
        <v>105694232</v>
      </c>
      <c r="I177">
        <v>86187</v>
      </c>
      <c r="J177">
        <v>200449</v>
      </c>
      <c r="K177">
        <v>0</v>
      </c>
      <c r="L177">
        <v>139936</v>
      </c>
      <c r="M177">
        <v>437231</v>
      </c>
      <c r="N177">
        <v>9390578</v>
      </c>
      <c r="O177">
        <v>19215</v>
      </c>
      <c r="P177">
        <v>34302</v>
      </c>
      <c r="Q177">
        <v>0</v>
      </c>
      <c r="R177">
        <v>15609</v>
      </c>
      <c r="S177" t="s">
        <v>1053</v>
      </c>
      <c r="T177" s="4">
        <v>2.5999999999999999E-3</v>
      </c>
      <c r="U177" t="s">
        <v>1054</v>
      </c>
      <c r="V177" s="4">
        <v>5.4000000000000003E-3</v>
      </c>
      <c r="W177" t="s">
        <v>1055</v>
      </c>
      <c r="X177" s="4">
        <v>6.9999999999999999E-4</v>
      </c>
      <c r="Y177" t="s">
        <v>1054</v>
      </c>
      <c r="Z177" s="4">
        <v>1.9E-3</v>
      </c>
      <c r="AA177" t="s">
        <v>1056</v>
      </c>
      <c r="AB177" s="4">
        <v>1.8E-3</v>
      </c>
      <c r="AC177" t="s">
        <v>1054</v>
      </c>
      <c r="AD177" t="s">
        <v>1080</v>
      </c>
    </row>
    <row r="178" spans="1:30" x14ac:dyDescent="0.55000000000000004">
      <c r="A178">
        <v>3300755831</v>
      </c>
      <c r="B178">
        <v>7</v>
      </c>
      <c r="C178">
        <v>422407</v>
      </c>
      <c r="D178" t="s">
        <v>1052</v>
      </c>
      <c r="E178">
        <v>0.18</v>
      </c>
      <c r="F178">
        <v>10</v>
      </c>
      <c r="G178">
        <v>3699346</v>
      </c>
      <c r="H178">
        <v>104419990</v>
      </c>
      <c r="I178">
        <v>307575</v>
      </c>
      <c r="J178">
        <v>345101</v>
      </c>
      <c r="K178">
        <v>0</v>
      </c>
      <c r="L178">
        <v>174059</v>
      </c>
      <c r="M178">
        <v>528074</v>
      </c>
      <c r="N178">
        <v>9299867</v>
      </c>
      <c r="O178">
        <v>11672</v>
      </c>
      <c r="P178">
        <v>39237</v>
      </c>
      <c r="Q178">
        <v>0</v>
      </c>
      <c r="R178">
        <v>18779</v>
      </c>
      <c r="S178" t="s">
        <v>1053</v>
      </c>
      <c r="T178" s="4">
        <v>2E-3</v>
      </c>
      <c r="U178" t="s">
        <v>1054</v>
      </c>
      <c r="V178" s="4">
        <v>5.1000000000000004E-3</v>
      </c>
      <c r="W178" t="s">
        <v>1055</v>
      </c>
      <c r="X178" s="4">
        <v>2.8E-3</v>
      </c>
      <c r="Y178" t="s">
        <v>1054</v>
      </c>
      <c r="Z178" s="4">
        <v>1.1000000000000001E-3</v>
      </c>
      <c r="AA178" t="s">
        <v>1056</v>
      </c>
      <c r="AB178" s="4">
        <v>3.0999999999999999E-3</v>
      </c>
      <c r="AC178" t="s">
        <v>1054</v>
      </c>
      <c r="AD178" t="s">
        <v>1075</v>
      </c>
    </row>
    <row r="179" spans="1:30" x14ac:dyDescent="0.55000000000000004">
      <c r="A179">
        <v>3300804139</v>
      </c>
      <c r="B179">
        <v>14</v>
      </c>
      <c r="C179">
        <v>422407</v>
      </c>
      <c r="D179" t="s">
        <v>1052</v>
      </c>
      <c r="E179">
        <v>0.18</v>
      </c>
      <c r="F179">
        <v>10</v>
      </c>
      <c r="G179">
        <v>2499565</v>
      </c>
      <c r="H179">
        <v>105620239</v>
      </c>
      <c r="I179">
        <v>154521</v>
      </c>
      <c r="J179">
        <v>255737</v>
      </c>
      <c r="K179">
        <v>0</v>
      </c>
      <c r="L179">
        <v>176421</v>
      </c>
      <c r="M179">
        <v>462641</v>
      </c>
      <c r="N179">
        <v>9367173</v>
      </c>
      <c r="O179">
        <v>14818</v>
      </c>
      <c r="P179">
        <v>33406</v>
      </c>
      <c r="Q179">
        <v>0</v>
      </c>
      <c r="R179">
        <v>24471</v>
      </c>
      <c r="S179" t="s">
        <v>1053</v>
      </c>
      <c r="T179" s="4">
        <v>3.7000000000000002E-3</v>
      </c>
      <c r="U179" t="s">
        <v>1054</v>
      </c>
      <c r="V179" s="4">
        <v>4.8999999999999998E-3</v>
      </c>
      <c r="W179" t="s">
        <v>1055</v>
      </c>
      <c r="X179" s="4">
        <v>1.4E-3</v>
      </c>
      <c r="Y179" t="s">
        <v>1054</v>
      </c>
      <c r="Z179" s="4">
        <v>1.5E-3</v>
      </c>
      <c r="AA179" t="s">
        <v>1056</v>
      </c>
      <c r="AB179" s="4">
        <v>2.3E-3</v>
      </c>
      <c r="AC179" t="s">
        <v>1054</v>
      </c>
      <c r="AD179" t="s">
        <v>1083</v>
      </c>
    </row>
    <row r="180" spans="1:30" x14ac:dyDescent="0.55000000000000004">
      <c r="A180">
        <v>3300816528</v>
      </c>
      <c r="B180">
        <v>15</v>
      </c>
      <c r="C180">
        <v>422407</v>
      </c>
      <c r="D180" t="s">
        <v>1052</v>
      </c>
      <c r="E180">
        <v>0.18</v>
      </c>
      <c r="F180">
        <v>10</v>
      </c>
      <c r="G180">
        <v>3478325</v>
      </c>
      <c r="H180">
        <v>104647926</v>
      </c>
      <c r="I180">
        <v>140993</v>
      </c>
      <c r="J180">
        <v>308432</v>
      </c>
      <c r="K180">
        <v>0</v>
      </c>
      <c r="L180">
        <v>188501</v>
      </c>
      <c r="M180">
        <v>532461</v>
      </c>
      <c r="N180">
        <v>9297344</v>
      </c>
      <c r="O180">
        <v>21210</v>
      </c>
      <c r="P180">
        <v>56172</v>
      </c>
      <c r="Q180">
        <v>0</v>
      </c>
      <c r="R180">
        <v>20367</v>
      </c>
      <c r="S180" t="s">
        <v>1053</v>
      </c>
      <c r="T180" s="4">
        <v>1E-4</v>
      </c>
      <c r="U180" t="s">
        <v>1054</v>
      </c>
      <c r="V180" s="4">
        <v>7.7999999999999996E-3</v>
      </c>
      <c r="W180" t="s">
        <v>1055</v>
      </c>
      <c r="X180" s="4">
        <v>1.2999999999999999E-3</v>
      </c>
      <c r="Y180" t="s">
        <v>1054</v>
      </c>
      <c r="Z180" s="4">
        <v>2.0999999999999999E-3</v>
      </c>
      <c r="AA180" t="s">
        <v>1056</v>
      </c>
      <c r="AB180" s="4">
        <v>2.8E-3</v>
      </c>
      <c r="AC180" t="s">
        <v>1054</v>
      </c>
      <c r="AD180" t="s">
        <v>1100</v>
      </c>
    </row>
    <row r="181" spans="1:30" x14ac:dyDescent="0.55000000000000004">
      <c r="A181">
        <v>3300834261</v>
      </c>
      <c r="B181">
        <v>16</v>
      </c>
      <c r="C181">
        <v>422408</v>
      </c>
      <c r="D181" t="s">
        <v>1052</v>
      </c>
      <c r="E181">
        <v>0.18</v>
      </c>
      <c r="F181">
        <v>10</v>
      </c>
      <c r="G181">
        <v>2882833</v>
      </c>
      <c r="H181">
        <v>105243655</v>
      </c>
      <c r="I181">
        <v>193672</v>
      </c>
      <c r="J181">
        <v>283051</v>
      </c>
      <c r="K181">
        <v>0</v>
      </c>
      <c r="L181">
        <v>172649</v>
      </c>
      <c r="M181">
        <v>407023</v>
      </c>
      <c r="N181">
        <v>9423066</v>
      </c>
      <c r="O181">
        <v>7575</v>
      </c>
      <c r="P181">
        <v>28234</v>
      </c>
      <c r="Q181">
        <v>0</v>
      </c>
      <c r="R181">
        <v>17300</v>
      </c>
      <c r="S181" t="s">
        <v>1053</v>
      </c>
      <c r="T181" s="4">
        <v>4.0000000000000002E-4</v>
      </c>
      <c r="U181" t="s">
        <v>1054</v>
      </c>
      <c r="V181" s="4">
        <v>3.5999999999999999E-3</v>
      </c>
      <c r="W181" t="s">
        <v>1055</v>
      </c>
      <c r="X181" s="4">
        <v>1.6999999999999999E-3</v>
      </c>
      <c r="Y181" t="s">
        <v>1054</v>
      </c>
      <c r="Z181" s="4">
        <v>6.9999999999999999E-4</v>
      </c>
      <c r="AA181" t="s">
        <v>1056</v>
      </c>
      <c r="AB181" s="4">
        <v>2.5999999999999999E-3</v>
      </c>
      <c r="AC181" t="s">
        <v>1054</v>
      </c>
      <c r="AD181" t="s">
        <v>1086</v>
      </c>
    </row>
    <row r="182" spans="1:30" x14ac:dyDescent="0.55000000000000004">
      <c r="A182">
        <v>3300910453</v>
      </c>
      <c r="B182">
        <v>10</v>
      </c>
      <c r="C182">
        <v>422407</v>
      </c>
      <c r="D182" t="s">
        <v>1052</v>
      </c>
      <c r="E182">
        <v>0.18</v>
      </c>
      <c r="F182">
        <v>10</v>
      </c>
      <c r="G182">
        <v>2671753</v>
      </c>
      <c r="H182">
        <v>105454026</v>
      </c>
      <c r="I182">
        <v>102267</v>
      </c>
      <c r="J182">
        <v>250877</v>
      </c>
      <c r="K182">
        <v>0</v>
      </c>
      <c r="L182">
        <v>177592</v>
      </c>
      <c r="M182">
        <v>437773</v>
      </c>
      <c r="N182">
        <v>9392128</v>
      </c>
      <c r="O182">
        <v>17260</v>
      </c>
      <c r="P182">
        <v>31546</v>
      </c>
      <c r="Q182">
        <v>0</v>
      </c>
      <c r="R182">
        <v>18818</v>
      </c>
      <c r="S182" t="s">
        <v>1053</v>
      </c>
      <c r="T182" s="4">
        <v>3.2000000000000002E-3</v>
      </c>
      <c r="U182" t="s">
        <v>1054</v>
      </c>
      <c r="V182" s="4">
        <v>4.8999999999999998E-3</v>
      </c>
      <c r="W182" t="s">
        <v>1055</v>
      </c>
      <c r="X182" s="4">
        <v>8.9999999999999998E-4</v>
      </c>
      <c r="Y182" t="s">
        <v>1054</v>
      </c>
      <c r="Z182" s="4">
        <v>1.6999999999999999E-3</v>
      </c>
      <c r="AA182" t="s">
        <v>1056</v>
      </c>
      <c r="AB182" s="4">
        <v>2.3E-3</v>
      </c>
      <c r="AC182" t="s">
        <v>1054</v>
      </c>
      <c r="AD182" t="s">
        <v>1101</v>
      </c>
    </row>
    <row r="183" spans="1:30" x14ac:dyDescent="0.55000000000000004">
      <c r="A183">
        <v>3300947864</v>
      </c>
      <c r="B183">
        <v>12</v>
      </c>
      <c r="C183">
        <v>422407</v>
      </c>
      <c r="D183" t="s">
        <v>1052</v>
      </c>
      <c r="E183">
        <v>0.18</v>
      </c>
      <c r="F183">
        <v>10</v>
      </c>
      <c r="G183">
        <v>1963506</v>
      </c>
      <c r="H183">
        <v>106156792</v>
      </c>
      <c r="I183">
        <v>103950</v>
      </c>
      <c r="J183">
        <v>214407</v>
      </c>
      <c r="K183">
        <v>0</v>
      </c>
      <c r="L183">
        <v>147516</v>
      </c>
      <c r="M183">
        <v>504838</v>
      </c>
      <c r="N183">
        <v>9324153</v>
      </c>
      <c r="O183">
        <v>2598</v>
      </c>
      <c r="P183">
        <v>34379</v>
      </c>
      <c r="Q183">
        <v>0</v>
      </c>
      <c r="R183">
        <v>23771</v>
      </c>
      <c r="S183" t="s">
        <v>1053</v>
      </c>
      <c r="T183" s="4">
        <v>2.8999999999999998E-3</v>
      </c>
      <c r="U183" t="s">
        <v>1054</v>
      </c>
      <c r="V183" s="4">
        <v>3.7000000000000002E-3</v>
      </c>
      <c r="W183" t="s">
        <v>1055</v>
      </c>
      <c r="X183" s="4">
        <v>8.9999999999999998E-4</v>
      </c>
      <c r="Y183" t="s">
        <v>1054</v>
      </c>
      <c r="Z183" s="4">
        <v>2.0000000000000001E-4</v>
      </c>
      <c r="AA183" t="s">
        <v>1056</v>
      </c>
      <c r="AB183" s="4">
        <v>1.9E-3</v>
      </c>
      <c r="AC183" t="s">
        <v>1054</v>
      </c>
      <c r="AD183" t="s">
        <v>1080</v>
      </c>
    </row>
    <row r="184" spans="1:30" x14ac:dyDescent="0.55000000000000004">
      <c r="A184">
        <v>3301062551</v>
      </c>
      <c r="B184">
        <v>9</v>
      </c>
      <c r="C184">
        <v>422407</v>
      </c>
      <c r="D184" t="s">
        <v>1052</v>
      </c>
      <c r="E184">
        <v>0.18</v>
      </c>
      <c r="F184">
        <v>10</v>
      </c>
      <c r="G184">
        <v>3395713</v>
      </c>
      <c r="H184">
        <v>104730508</v>
      </c>
      <c r="I184">
        <v>357379</v>
      </c>
      <c r="J184">
        <v>315252</v>
      </c>
      <c r="K184">
        <v>0</v>
      </c>
      <c r="L184">
        <v>148043</v>
      </c>
      <c r="M184">
        <v>548481</v>
      </c>
      <c r="N184">
        <v>9281014</v>
      </c>
      <c r="O184">
        <v>121843</v>
      </c>
      <c r="P184">
        <v>55452</v>
      </c>
      <c r="Q184">
        <v>0</v>
      </c>
      <c r="R184">
        <v>5076</v>
      </c>
      <c r="S184" t="s">
        <v>1053</v>
      </c>
      <c r="T184" s="4">
        <v>2.2000000000000001E-3</v>
      </c>
      <c r="U184" t="s">
        <v>1054</v>
      </c>
      <c r="V184" s="4">
        <v>1.7999999999999999E-2</v>
      </c>
      <c r="W184" t="s">
        <v>1055</v>
      </c>
      <c r="X184" s="4">
        <v>3.3E-3</v>
      </c>
      <c r="Y184" t="s">
        <v>1054</v>
      </c>
      <c r="Z184" s="4">
        <v>1.23E-2</v>
      </c>
      <c r="AA184" t="s">
        <v>1056</v>
      </c>
      <c r="AB184" s="4">
        <v>2.8999999999999998E-3</v>
      </c>
      <c r="AC184" t="s">
        <v>1054</v>
      </c>
      <c r="AD184" t="s">
        <v>1102</v>
      </c>
    </row>
    <row r="185" spans="1:30" x14ac:dyDescent="0.55000000000000004">
      <c r="A185">
        <v>3301068625</v>
      </c>
      <c r="B185">
        <v>5</v>
      </c>
      <c r="C185">
        <v>422407</v>
      </c>
      <c r="D185" t="s">
        <v>1052</v>
      </c>
      <c r="E185">
        <v>0.18</v>
      </c>
      <c r="F185">
        <v>10</v>
      </c>
      <c r="G185">
        <v>2947406</v>
      </c>
      <c r="H185">
        <v>105176009</v>
      </c>
      <c r="I185">
        <v>196790</v>
      </c>
      <c r="J185">
        <v>300273</v>
      </c>
      <c r="K185">
        <v>0</v>
      </c>
      <c r="L185">
        <v>188243</v>
      </c>
      <c r="M185">
        <v>478179</v>
      </c>
      <c r="N185">
        <v>9349589</v>
      </c>
      <c r="O185">
        <v>8597</v>
      </c>
      <c r="P185">
        <v>36174</v>
      </c>
      <c r="Q185">
        <v>0</v>
      </c>
      <c r="R185">
        <v>19438</v>
      </c>
      <c r="S185" t="s">
        <v>1053</v>
      </c>
      <c r="T185" s="4">
        <v>5.9999999999999995E-4</v>
      </c>
      <c r="U185" t="s">
        <v>1054</v>
      </c>
      <c r="V185" s="4">
        <v>4.4999999999999997E-3</v>
      </c>
      <c r="W185" t="s">
        <v>1055</v>
      </c>
      <c r="X185" s="4">
        <v>1.8E-3</v>
      </c>
      <c r="Y185" t="s">
        <v>1054</v>
      </c>
      <c r="Z185" s="4">
        <v>8.0000000000000004E-4</v>
      </c>
      <c r="AA185" t="s">
        <v>1056</v>
      </c>
      <c r="AB185" s="4">
        <v>2.7000000000000001E-3</v>
      </c>
      <c r="AC185" t="s">
        <v>1054</v>
      </c>
      <c r="AD185" t="s">
        <v>1097</v>
      </c>
    </row>
    <row r="186" spans="1:30" x14ac:dyDescent="0.55000000000000004">
      <c r="A186">
        <v>3301170933</v>
      </c>
      <c r="B186">
        <v>17</v>
      </c>
      <c r="C186">
        <v>422408</v>
      </c>
      <c r="D186" t="s">
        <v>1052</v>
      </c>
      <c r="E186">
        <v>0.18</v>
      </c>
      <c r="F186">
        <v>10</v>
      </c>
      <c r="G186">
        <v>2862395</v>
      </c>
      <c r="H186">
        <v>105263711</v>
      </c>
      <c r="I186">
        <v>117083</v>
      </c>
      <c r="J186">
        <v>265751</v>
      </c>
      <c r="K186">
        <v>0</v>
      </c>
      <c r="L186">
        <v>191555</v>
      </c>
      <c r="M186">
        <v>439543</v>
      </c>
      <c r="N186">
        <v>9388385</v>
      </c>
      <c r="O186">
        <v>16503</v>
      </c>
      <c r="P186">
        <v>30867</v>
      </c>
      <c r="Q186">
        <v>0</v>
      </c>
      <c r="R186">
        <v>18404</v>
      </c>
      <c r="S186" t="s">
        <v>1053</v>
      </c>
      <c r="T186" s="4">
        <v>3.5000000000000001E-3</v>
      </c>
      <c r="U186" t="s">
        <v>1054</v>
      </c>
      <c r="V186" s="4">
        <v>4.7999999999999996E-3</v>
      </c>
      <c r="W186" t="s">
        <v>1055</v>
      </c>
      <c r="X186" s="4">
        <v>1E-3</v>
      </c>
      <c r="Y186" t="s">
        <v>1054</v>
      </c>
      <c r="Z186" s="4">
        <v>1.6000000000000001E-3</v>
      </c>
      <c r="AA186" t="s">
        <v>1056</v>
      </c>
      <c r="AB186" s="4">
        <v>2.3999999999999998E-3</v>
      </c>
      <c r="AC186" t="s">
        <v>1054</v>
      </c>
      <c r="AD186" t="s">
        <v>1103</v>
      </c>
    </row>
    <row r="187" spans="1:30" x14ac:dyDescent="0.55000000000000004">
      <c r="A187">
        <v>3301237940</v>
      </c>
      <c r="B187">
        <v>13</v>
      </c>
      <c r="C187">
        <v>422407</v>
      </c>
      <c r="D187" t="s">
        <v>1052</v>
      </c>
      <c r="E187">
        <v>0.18</v>
      </c>
      <c r="F187">
        <v>10</v>
      </c>
      <c r="G187">
        <v>3886420</v>
      </c>
      <c r="H187">
        <v>104239443</v>
      </c>
      <c r="I187">
        <v>370335</v>
      </c>
      <c r="J187">
        <v>362145</v>
      </c>
      <c r="K187">
        <v>0</v>
      </c>
      <c r="L187">
        <v>165600</v>
      </c>
      <c r="M187">
        <v>561208</v>
      </c>
      <c r="N187">
        <v>9268630</v>
      </c>
      <c r="O187">
        <v>49655</v>
      </c>
      <c r="P187">
        <v>45788</v>
      </c>
      <c r="Q187">
        <v>0</v>
      </c>
      <c r="R187">
        <v>15359</v>
      </c>
      <c r="S187" t="s">
        <v>1053</v>
      </c>
      <c r="T187" s="4">
        <v>2.8E-3</v>
      </c>
      <c r="U187" t="s">
        <v>1054</v>
      </c>
      <c r="V187" s="4">
        <v>9.7000000000000003E-3</v>
      </c>
      <c r="W187" t="s">
        <v>1055</v>
      </c>
      <c r="X187" s="4">
        <v>3.3999999999999998E-3</v>
      </c>
      <c r="Y187" t="s">
        <v>1054</v>
      </c>
      <c r="Z187" s="4">
        <v>5.0000000000000001E-3</v>
      </c>
      <c r="AA187" t="s">
        <v>1056</v>
      </c>
      <c r="AB187" s="4">
        <v>3.3E-3</v>
      </c>
      <c r="AC187" t="s">
        <v>1054</v>
      </c>
      <c r="AD187" t="s">
        <v>1093</v>
      </c>
    </row>
    <row r="188" spans="1:30" x14ac:dyDescent="0.55000000000000004">
      <c r="A188">
        <v>3301253335</v>
      </c>
      <c r="B188">
        <v>3</v>
      </c>
      <c r="C188">
        <v>422407</v>
      </c>
      <c r="D188" t="s">
        <v>1052</v>
      </c>
      <c r="E188">
        <v>0.18</v>
      </c>
      <c r="F188">
        <v>10</v>
      </c>
      <c r="G188">
        <v>3572087</v>
      </c>
      <c r="H188">
        <v>104545726</v>
      </c>
      <c r="I188">
        <v>183837</v>
      </c>
      <c r="J188">
        <v>340271</v>
      </c>
      <c r="K188">
        <v>0</v>
      </c>
      <c r="L188">
        <v>217184</v>
      </c>
      <c r="M188">
        <v>619560</v>
      </c>
      <c r="N188">
        <v>9210105</v>
      </c>
      <c r="O188">
        <v>85330</v>
      </c>
      <c r="P188">
        <v>70126</v>
      </c>
      <c r="Q188">
        <v>0</v>
      </c>
      <c r="R188">
        <v>14345</v>
      </c>
      <c r="S188" t="s">
        <v>1053</v>
      </c>
      <c r="T188" s="4">
        <v>8.0000000000000004E-4</v>
      </c>
      <c r="U188" t="s">
        <v>1054</v>
      </c>
      <c r="V188" s="4">
        <v>1.5800000000000002E-2</v>
      </c>
      <c r="W188" t="s">
        <v>1055</v>
      </c>
      <c r="X188" s="4">
        <v>1.6999999999999999E-3</v>
      </c>
      <c r="Y188" t="s">
        <v>1054</v>
      </c>
      <c r="Z188" s="4">
        <v>8.6E-3</v>
      </c>
      <c r="AA188" t="s">
        <v>1056</v>
      </c>
      <c r="AB188" s="4">
        <v>3.0999999999999999E-3</v>
      </c>
      <c r="AC188" t="s">
        <v>1054</v>
      </c>
      <c r="AD188" t="s">
        <v>1104</v>
      </c>
    </row>
    <row r="189" spans="1:30" x14ac:dyDescent="0.55000000000000004">
      <c r="A189">
        <v>3600425153</v>
      </c>
      <c r="B189">
        <v>8</v>
      </c>
      <c r="C189">
        <v>460807</v>
      </c>
      <c r="D189" t="s">
        <v>1052</v>
      </c>
      <c r="E189">
        <v>0.18</v>
      </c>
      <c r="F189">
        <v>11</v>
      </c>
      <c r="G189">
        <v>3601887</v>
      </c>
      <c r="H189">
        <v>114346150</v>
      </c>
      <c r="I189">
        <v>99404</v>
      </c>
      <c r="J189">
        <v>289890</v>
      </c>
      <c r="K189">
        <v>0</v>
      </c>
      <c r="L189">
        <v>206873</v>
      </c>
      <c r="M189">
        <v>507884</v>
      </c>
      <c r="N189">
        <v>9321933</v>
      </c>
      <c r="O189">
        <v>11906</v>
      </c>
      <c r="P189">
        <v>29709</v>
      </c>
      <c r="Q189">
        <v>0</v>
      </c>
      <c r="R189">
        <v>19278</v>
      </c>
      <c r="S189" t="s">
        <v>1053</v>
      </c>
      <c r="T189" s="4">
        <v>3.3E-3</v>
      </c>
      <c r="U189" t="s">
        <v>1054</v>
      </c>
      <c r="V189" s="4">
        <v>4.1999999999999997E-3</v>
      </c>
      <c r="W189" t="s">
        <v>1055</v>
      </c>
      <c r="X189" s="4">
        <v>8.0000000000000004E-4</v>
      </c>
      <c r="Y189" t="s">
        <v>1054</v>
      </c>
      <c r="Z189" s="4">
        <v>1.1999999999999999E-3</v>
      </c>
      <c r="AA189" t="s">
        <v>1056</v>
      </c>
      <c r="AB189" s="4">
        <v>2.3999999999999998E-3</v>
      </c>
      <c r="AC189" t="s">
        <v>1054</v>
      </c>
      <c r="AD189" t="s">
        <v>1089</v>
      </c>
    </row>
    <row r="190" spans="1:30" x14ac:dyDescent="0.55000000000000004">
      <c r="A190">
        <v>3600542328</v>
      </c>
      <c r="B190">
        <v>11</v>
      </c>
      <c r="C190">
        <v>460807</v>
      </c>
      <c r="D190" t="s">
        <v>1052</v>
      </c>
      <c r="E190">
        <v>0.18</v>
      </c>
      <c r="F190">
        <v>11</v>
      </c>
      <c r="G190">
        <v>3350536</v>
      </c>
      <c r="H190">
        <v>114594638</v>
      </c>
      <c r="I190">
        <v>77258</v>
      </c>
      <c r="J190">
        <v>274566</v>
      </c>
      <c r="K190">
        <v>0</v>
      </c>
      <c r="L190">
        <v>207588</v>
      </c>
      <c r="M190">
        <v>465420</v>
      </c>
      <c r="N190">
        <v>9364465</v>
      </c>
      <c r="O190">
        <v>6050</v>
      </c>
      <c r="P190">
        <v>27444</v>
      </c>
      <c r="Q190">
        <v>0</v>
      </c>
      <c r="R190">
        <v>17310</v>
      </c>
      <c r="S190" t="s">
        <v>1053</v>
      </c>
      <c r="T190" s="4">
        <v>2.8999999999999998E-3</v>
      </c>
      <c r="U190" t="s">
        <v>1054</v>
      </c>
      <c r="V190" s="4">
        <v>3.3999999999999998E-3</v>
      </c>
      <c r="W190" t="s">
        <v>1055</v>
      </c>
      <c r="X190" s="4">
        <v>5.9999999999999995E-4</v>
      </c>
      <c r="Y190" t="s">
        <v>1054</v>
      </c>
      <c r="Z190" s="4">
        <v>5.9999999999999995E-4</v>
      </c>
      <c r="AA190" t="s">
        <v>1056</v>
      </c>
      <c r="AB190" s="4">
        <v>2.3E-3</v>
      </c>
      <c r="AC190" t="s">
        <v>1054</v>
      </c>
      <c r="AD190" t="s">
        <v>1078</v>
      </c>
    </row>
    <row r="191" spans="1:30" x14ac:dyDescent="0.55000000000000004">
      <c r="A191">
        <v>3600588958</v>
      </c>
      <c r="B191">
        <v>2</v>
      </c>
      <c r="C191">
        <v>460807</v>
      </c>
      <c r="D191" t="s">
        <v>1052</v>
      </c>
      <c r="E191">
        <v>0.18</v>
      </c>
      <c r="F191">
        <v>11</v>
      </c>
      <c r="G191">
        <v>3292846</v>
      </c>
      <c r="H191">
        <v>114654550</v>
      </c>
      <c r="I191">
        <v>144641</v>
      </c>
      <c r="J191">
        <v>272164</v>
      </c>
      <c r="K191">
        <v>0</v>
      </c>
      <c r="L191">
        <v>172186</v>
      </c>
      <c r="M191">
        <v>539630</v>
      </c>
      <c r="N191">
        <v>9290346</v>
      </c>
      <c r="O191">
        <v>12328</v>
      </c>
      <c r="P191">
        <v>26554</v>
      </c>
      <c r="Q191">
        <v>0</v>
      </c>
      <c r="R191">
        <v>14356</v>
      </c>
      <c r="S191" t="s">
        <v>1053</v>
      </c>
      <c r="T191" s="4">
        <v>3.5000000000000001E-3</v>
      </c>
      <c r="U191" t="s">
        <v>1054</v>
      </c>
      <c r="V191" s="4">
        <v>3.8999999999999998E-3</v>
      </c>
      <c r="W191" t="s">
        <v>1055</v>
      </c>
      <c r="X191" s="4">
        <v>1.1999999999999999E-3</v>
      </c>
      <c r="Y191" t="s">
        <v>1054</v>
      </c>
      <c r="Z191" s="4">
        <v>1.1999999999999999E-3</v>
      </c>
      <c r="AA191" t="s">
        <v>1056</v>
      </c>
      <c r="AB191" s="4">
        <v>2.3E-3</v>
      </c>
      <c r="AC191" t="s">
        <v>1054</v>
      </c>
      <c r="AD191" t="s">
        <v>1078</v>
      </c>
    </row>
    <row r="192" spans="1:30" x14ac:dyDescent="0.55000000000000004">
      <c r="A192">
        <v>3600603413</v>
      </c>
      <c r="B192">
        <v>6</v>
      </c>
      <c r="C192">
        <v>460807</v>
      </c>
      <c r="D192" t="s">
        <v>1052</v>
      </c>
      <c r="E192">
        <v>0.18</v>
      </c>
      <c r="F192">
        <v>11</v>
      </c>
      <c r="G192">
        <v>3946019</v>
      </c>
      <c r="H192">
        <v>114012593</v>
      </c>
      <c r="I192">
        <v>248629</v>
      </c>
      <c r="J192">
        <v>348889</v>
      </c>
      <c r="K192">
        <v>0</v>
      </c>
      <c r="L192">
        <v>190950</v>
      </c>
      <c r="M192">
        <v>620018</v>
      </c>
      <c r="N192">
        <v>9209681</v>
      </c>
      <c r="O192">
        <v>51423</v>
      </c>
      <c r="P192">
        <v>53222</v>
      </c>
      <c r="Q192">
        <v>0</v>
      </c>
      <c r="R192">
        <v>14093</v>
      </c>
      <c r="S192" t="s">
        <v>1053</v>
      </c>
      <c r="T192" s="4">
        <v>1.4E-3</v>
      </c>
      <c r="U192" t="s">
        <v>1054</v>
      </c>
      <c r="V192" s="4">
        <v>1.06E-2</v>
      </c>
      <c r="W192" t="s">
        <v>1055</v>
      </c>
      <c r="X192" s="4">
        <v>2.0999999999999999E-3</v>
      </c>
      <c r="Y192" t="s">
        <v>1054</v>
      </c>
      <c r="Z192" s="4">
        <v>5.1999999999999998E-3</v>
      </c>
      <c r="AA192" t="s">
        <v>1056</v>
      </c>
      <c r="AB192" s="4">
        <v>2.8999999999999998E-3</v>
      </c>
      <c r="AC192" t="s">
        <v>1054</v>
      </c>
      <c r="AD192" t="s">
        <v>1105</v>
      </c>
    </row>
    <row r="193" spans="1:30" x14ac:dyDescent="0.55000000000000004">
      <c r="A193">
        <v>3600700808</v>
      </c>
      <c r="B193">
        <v>4</v>
      </c>
      <c r="C193">
        <v>460807</v>
      </c>
      <c r="D193" t="s">
        <v>1052</v>
      </c>
      <c r="E193">
        <v>0.18</v>
      </c>
      <c r="F193">
        <v>11</v>
      </c>
      <c r="G193">
        <v>2503609</v>
      </c>
      <c r="H193">
        <v>115452927</v>
      </c>
      <c r="I193">
        <v>139501</v>
      </c>
      <c r="J193">
        <v>262955</v>
      </c>
      <c r="K193">
        <v>0</v>
      </c>
      <c r="L193">
        <v>175319</v>
      </c>
      <c r="M193">
        <v>490396</v>
      </c>
      <c r="N193">
        <v>9339326</v>
      </c>
      <c r="O193">
        <v>9722</v>
      </c>
      <c r="P193">
        <v>32266</v>
      </c>
      <c r="Q193">
        <v>0</v>
      </c>
      <c r="R193">
        <v>19413</v>
      </c>
      <c r="S193" t="s">
        <v>1053</v>
      </c>
      <c r="T193" s="4">
        <v>3.3999999999999998E-3</v>
      </c>
      <c r="U193" t="s">
        <v>1054</v>
      </c>
      <c r="V193" s="4">
        <v>4.1999999999999997E-3</v>
      </c>
      <c r="W193" t="s">
        <v>1055</v>
      </c>
      <c r="X193" s="4">
        <v>1.1000000000000001E-3</v>
      </c>
      <c r="Y193" t="s">
        <v>1054</v>
      </c>
      <c r="Z193" s="4">
        <v>8.9999999999999998E-4</v>
      </c>
      <c r="AA193" t="s">
        <v>1056</v>
      </c>
      <c r="AB193" s="4">
        <v>2.2000000000000001E-3</v>
      </c>
      <c r="AC193" t="s">
        <v>1054</v>
      </c>
      <c r="AD193" t="s">
        <v>1101</v>
      </c>
    </row>
    <row r="194" spans="1:30" x14ac:dyDescent="0.55000000000000004">
      <c r="A194">
        <v>3600734081</v>
      </c>
      <c r="B194">
        <v>1</v>
      </c>
      <c r="C194">
        <v>460807</v>
      </c>
      <c r="D194" t="s">
        <v>1052</v>
      </c>
      <c r="E194">
        <v>0.18</v>
      </c>
      <c r="F194">
        <v>11</v>
      </c>
      <c r="G194">
        <v>2898715</v>
      </c>
      <c r="H194">
        <v>115048513</v>
      </c>
      <c r="I194">
        <v>95295</v>
      </c>
      <c r="J194">
        <v>229830</v>
      </c>
      <c r="K194">
        <v>0</v>
      </c>
      <c r="L194">
        <v>157036</v>
      </c>
      <c r="M194">
        <v>473411</v>
      </c>
      <c r="N194">
        <v>9354281</v>
      </c>
      <c r="O194">
        <v>9108</v>
      </c>
      <c r="P194">
        <v>29381</v>
      </c>
      <c r="Q194">
        <v>0</v>
      </c>
      <c r="R194">
        <v>17100</v>
      </c>
      <c r="S194" t="s">
        <v>1053</v>
      </c>
      <c r="T194" s="4">
        <v>2.7000000000000001E-3</v>
      </c>
      <c r="U194" t="s">
        <v>1054</v>
      </c>
      <c r="V194" s="4">
        <v>3.8999999999999998E-3</v>
      </c>
      <c r="W194" t="s">
        <v>1055</v>
      </c>
      <c r="X194" s="4">
        <v>8.0000000000000004E-4</v>
      </c>
      <c r="Y194" t="s">
        <v>1054</v>
      </c>
      <c r="Z194" s="4">
        <v>8.9999999999999998E-4</v>
      </c>
      <c r="AA194" t="s">
        <v>1056</v>
      </c>
      <c r="AB194" s="4">
        <v>1.9E-3</v>
      </c>
      <c r="AC194" t="s">
        <v>1054</v>
      </c>
      <c r="AD194" t="s">
        <v>1092</v>
      </c>
    </row>
    <row r="195" spans="1:30" x14ac:dyDescent="0.55000000000000004">
      <c r="A195">
        <v>3600754638</v>
      </c>
      <c r="B195">
        <v>7</v>
      </c>
      <c r="C195">
        <v>460807</v>
      </c>
      <c r="D195" t="s">
        <v>1052</v>
      </c>
      <c r="E195">
        <v>0.18</v>
      </c>
      <c r="F195">
        <v>11</v>
      </c>
      <c r="G195">
        <v>4330996</v>
      </c>
      <c r="H195">
        <v>113615864</v>
      </c>
      <c r="I195">
        <v>365337</v>
      </c>
      <c r="J195">
        <v>396683</v>
      </c>
      <c r="K195">
        <v>0</v>
      </c>
      <c r="L195">
        <v>187385</v>
      </c>
      <c r="M195">
        <v>631647</v>
      </c>
      <c r="N195">
        <v>9195874</v>
      </c>
      <c r="O195">
        <v>57762</v>
      </c>
      <c r="P195">
        <v>51582</v>
      </c>
      <c r="Q195">
        <v>0</v>
      </c>
      <c r="R195">
        <v>13326</v>
      </c>
      <c r="S195" t="s">
        <v>1053</v>
      </c>
      <c r="T195" s="4">
        <v>2.8E-3</v>
      </c>
      <c r="U195" t="s">
        <v>1054</v>
      </c>
      <c r="V195" s="4">
        <v>1.11E-2</v>
      </c>
      <c r="W195" t="s">
        <v>1055</v>
      </c>
      <c r="X195" s="4">
        <v>3.0000000000000001E-3</v>
      </c>
      <c r="Y195" t="s">
        <v>1054</v>
      </c>
      <c r="Z195" s="4">
        <v>5.7999999999999996E-3</v>
      </c>
      <c r="AA195" t="s">
        <v>1056</v>
      </c>
      <c r="AB195" s="4">
        <v>3.3E-3</v>
      </c>
      <c r="AC195" t="s">
        <v>1054</v>
      </c>
      <c r="AD195" t="s">
        <v>1106</v>
      </c>
    </row>
    <row r="196" spans="1:30" x14ac:dyDescent="0.55000000000000004">
      <c r="A196">
        <v>3600802895</v>
      </c>
      <c r="B196">
        <v>14</v>
      </c>
      <c r="C196">
        <v>460807</v>
      </c>
      <c r="D196" t="s">
        <v>1052</v>
      </c>
      <c r="E196">
        <v>0.18</v>
      </c>
      <c r="F196">
        <v>11</v>
      </c>
      <c r="G196">
        <v>3015898</v>
      </c>
      <c r="H196">
        <v>114933706</v>
      </c>
      <c r="I196">
        <v>166527</v>
      </c>
      <c r="J196">
        <v>284153</v>
      </c>
      <c r="K196">
        <v>0</v>
      </c>
      <c r="L196">
        <v>194979</v>
      </c>
      <c r="M196">
        <v>516330</v>
      </c>
      <c r="N196">
        <v>9313467</v>
      </c>
      <c r="O196">
        <v>12006</v>
      </c>
      <c r="P196">
        <v>28416</v>
      </c>
      <c r="Q196">
        <v>0</v>
      </c>
      <c r="R196">
        <v>18558</v>
      </c>
      <c r="S196" t="s">
        <v>1053</v>
      </c>
      <c r="T196" s="4">
        <v>1E-4</v>
      </c>
      <c r="U196" t="s">
        <v>1054</v>
      </c>
      <c r="V196" s="4">
        <v>4.1000000000000003E-3</v>
      </c>
      <c r="W196" t="s">
        <v>1055</v>
      </c>
      <c r="X196" s="4">
        <v>1.4E-3</v>
      </c>
      <c r="Y196" t="s">
        <v>1054</v>
      </c>
      <c r="Z196" s="4">
        <v>1.1999999999999999E-3</v>
      </c>
      <c r="AA196" t="s">
        <v>1056</v>
      </c>
      <c r="AB196" s="4">
        <v>2.3999999999999998E-3</v>
      </c>
      <c r="AC196" t="s">
        <v>1054</v>
      </c>
      <c r="AD196" t="s">
        <v>1086</v>
      </c>
    </row>
    <row r="197" spans="1:30" x14ac:dyDescent="0.55000000000000004">
      <c r="A197">
        <v>3600814885</v>
      </c>
      <c r="B197">
        <v>15</v>
      </c>
      <c r="C197">
        <v>460807</v>
      </c>
      <c r="D197" t="s">
        <v>1052</v>
      </c>
      <c r="E197">
        <v>0.18</v>
      </c>
      <c r="F197">
        <v>11</v>
      </c>
      <c r="G197">
        <v>3997097</v>
      </c>
      <c r="H197">
        <v>113956776</v>
      </c>
      <c r="I197">
        <v>149219</v>
      </c>
      <c r="J197">
        <v>341220</v>
      </c>
      <c r="K197">
        <v>0</v>
      </c>
      <c r="L197">
        <v>206770</v>
      </c>
      <c r="M197">
        <v>518769</v>
      </c>
      <c r="N197">
        <v>9308850</v>
      </c>
      <c r="O197">
        <v>8226</v>
      </c>
      <c r="P197">
        <v>32788</v>
      </c>
      <c r="Q197">
        <v>0</v>
      </c>
      <c r="R197">
        <v>18269</v>
      </c>
      <c r="S197" t="s">
        <v>1053</v>
      </c>
      <c r="T197" s="4">
        <v>5.0000000000000001E-4</v>
      </c>
      <c r="U197" t="s">
        <v>1054</v>
      </c>
      <c r="V197" s="4">
        <v>4.1000000000000003E-3</v>
      </c>
      <c r="W197" t="s">
        <v>1055</v>
      </c>
      <c r="X197" s="4">
        <v>1.1999999999999999E-3</v>
      </c>
      <c r="Y197" t="s">
        <v>1054</v>
      </c>
      <c r="Z197" s="4">
        <v>8.0000000000000004E-4</v>
      </c>
      <c r="AA197" t="s">
        <v>1056</v>
      </c>
      <c r="AB197" s="4">
        <v>2.8E-3</v>
      </c>
      <c r="AC197" t="s">
        <v>1054</v>
      </c>
      <c r="AD197" t="s">
        <v>1083</v>
      </c>
    </row>
    <row r="198" spans="1:30" x14ac:dyDescent="0.55000000000000004">
      <c r="A198">
        <v>3600833569</v>
      </c>
      <c r="B198">
        <v>16</v>
      </c>
      <c r="C198">
        <v>460808</v>
      </c>
      <c r="D198" t="s">
        <v>1052</v>
      </c>
      <c r="E198">
        <v>0.18</v>
      </c>
      <c r="F198">
        <v>11</v>
      </c>
      <c r="G198">
        <v>3377132</v>
      </c>
      <c r="H198">
        <v>114579032</v>
      </c>
      <c r="I198">
        <v>209355</v>
      </c>
      <c r="J198">
        <v>318820</v>
      </c>
      <c r="K198">
        <v>0</v>
      </c>
      <c r="L198">
        <v>192497</v>
      </c>
      <c r="M198">
        <v>494296</v>
      </c>
      <c r="N198">
        <v>9335377</v>
      </c>
      <c r="O198">
        <v>15683</v>
      </c>
      <c r="P198">
        <v>35769</v>
      </c>
      <c r="Q198">
        <v>0</v>
      </c>
      <c r="R198">
        <v>19848</v>
      </c>
      <c r="S198" t="s">
        <v>1053</v>
      </c>
      <c r="T198" s="4">
        <v>8.0000000000000004E-4</v>
      </c>
      <c r="U198" t="s">
        <v>1054</v>
      </c>
      <c r="V198" s="4">
        <v>5.1999999999999998E-3</v>
      </c>
      <c r="W198" t="s">
        <v>1055</v>
      </c>
      <c r="X198" s="4">
        <v>1.6999999999999999E-3</v>
      </c>
      <c r="Y198" t="s">
        <v>1054</v>
      </c>
      <c r="Z198" s="4">
        <v>1.5E-3</v>
      </c>
      <c r="AA198" t="s">
        <v>1056</v>
      </c>
      <c r="AB198" s="4">
        <v>2.7000000000000001E-3</v>
      </c>
      <c r="AC198" t="s">
        <v>1054</v>
      </c>
      <c r="AD198" t="s">
        <v>1097</v>
      </c>
    </row>
    <row r="199" spans="1:30" x14ac:dyDescent="0.55000000000000004">
      <c r="A199">
        <v>3600909226</v>
      </c>
      <c r="B199">
        <v>10</v>
      </c>
      <c r="C199">
        <v>460807</v>
      </c>
      <c r="D199" t="s">
        <v>1052</v>
      </c>
      <c r="E199">
        <v>0.18</v>
      </c>
      <c r="F199">
        <v>11</v>
      </c>
      <c r="G199">
        <v>3187654</v>
      </c>
      <c r="H199">
        <v>114768088</v>
      </c>
      <c r="I199">
        <v>115187</v>
      </c>
      <c r="J199">
        <v>285438</v>
      </c>
      <c r="K199">
        <v>0</v>
      </c>
      <c r="L199">
        <v>196847</v>
      </c>
      <c r="M199">
        <v>515898</v>
      </c>
      <c r="N199">
        <v>9314062</v>
      </c>
      <c r="O199">
        <v>12920</v>
      </c>
      <c r="P199">
        <v>34561</v>
      </c>
      <c r="Q199">
        <v>0</v>
      </c>
      <c r="R199">
        <v>19255</v>
      </c>
      <c r="S199" t="s">
        <v>1053</v>
      </c>
      <c r="T199" s="4">
        <v>3.3E-3</v>
      </c>
      <c r="U199" t="s">
        <v>1054</v>
      </c>
      <c r="V199" s="4">
        <v>4.7999999999999996E-3</v>
      </c>
      <c r="W199" t="s">
        <v>1055</v>
      </c>
      <c r="X199" s="4">
        <v>8.9999999999999998E-4</v>
      </c>
      <c r="Y199" t="s">
        <v>1054</v>
      </c>
      <c r="Z199" s="4">
        <v>1.2999999999999999E-3</v>
      </c>
      <c r="AA199" t="s">
        <v>1056</v>
      </c>
      <c r="AB199" s="4">
        <v>2.3999999999999998E-3</v>
      </c>
      <c r="AC199" t="s">
        <v>1054</v>
      </c>
      <c r="AD199" t="s">
        <v>1094</v>
      </c>
    </row>
    <row r="200" spans="1:30" x14ac:dyDescent="0.55000000000000004">
      <c r="A200">
        <v>3600946681</v>
      </c>
      <c r="B200">
        <v>12</v>
      </c>
      <c r="C200">
        <v>460807</v>
      </c>
      <c r="D200" t="s">
        <v>1052</v>
      </c>
      <c r="E200">
        <v>0.18</v>
      </c>
      <c r="F200">
        <v>11</v>
      </c>
      <c r="G200">
        <v>2497651</v>
      </c>
      <c r="H200">
        <v>115452454</v>
      </c>
      <c r="I200">
        <v>113288</v>
      </c>
      <c r="J200">
        <v>244743</v>
      </c>
      <c r="K200">
        <v>0</v>
      </c>
      <c r="L200">
        <v>166768</v>
      </c>
      <c r="M200">
        <v>534142</v>
      </c>
      <c r="N200">
        <v>9295662</v>
      </c>
      <c r="O200">
        <v>9338</v>
      </c>
      <c r="P200">
        <v>30336</v>
      </c>
      <c r="Q200">
        <v>0</v>
      </c>
      <c r="R200">
        <v>19252</v>
      </c>
      <c r="S200" t="s">
        <v>1053</v>
      </c>
      <c r="T200" s="4">
        <v>3.0000000000000001E-3</v>
      </c>
      <c r="U200" t="s">
        <v>1054</v>
      </c>
      <c r="V200" s="4">
        <v>4.0000000000000001E-3</v>
      </c>
      <c r="W200" t="s">
        <v>1055</v>
      </c>
      <c r="X200" s="4">
        <v>8.9999999999999998E-4</v>
      </c>
      <c r="Y200" t="s">
        <v>1054</v>
      </c>
      <c r="Z200" s="4">
        <v>8.9999999999999998E-4</v>
      </c>
      <c r="AA200" t="s">
        <v>1056</v>
      </c>
      <c r="AB200" s="4">
        <v>2E-3</v>
      </c>
      <c r="AC200" t="s">
        <v>1054</v>
      </c>
      <c r="AD200" t="s">
        <v>1089</v>
      </c>
    </row>
    <row r="201" spans="1:30" x14ac:dyDescent="0.55000000000000004">
      <c r="A201">
        <v>3601061334</v>
      </c>
      <c r="B201">
        <v>9</v>
      </c>
      <c r="C201">
        <v>460807</v>
      </c>
      <c r="D201" t="s">
        <v>1052</v>
      </c>
      <c r="E201">
        <v>0.18</v>
      </c>
      <c r="F201">
        <v>11</v>
      </c>
      <c r="G201">
        <v>3905166</v>
      </c>
      <c r="H201">
        <v>114050945</v>
      </c>
      <c r="I201">
        <v>379238</v>
      </c>
      <c r="J201">
        <v>354611</v>
      </c>
      <c r="K201">
        <v>0</v>
      </c>
      <c r="L201">
        <v>166207</v>
      </c>
      <c r="M201">
        <v>509450</v>
      </c>
      <c r="N201">
        <v>9320437</v>
      </c>
      <c r="O201">
        <v>21859</v>
      </c>
      <c r="P201">
        <v>39359</v>
      </c>
      <c r="Q201">
        <v>0</v>
      </c>
      <c r="R201">
        <v>18164</v>
      </c>
      <c r="S201" t="s">
        <v>1053</v>
      </c>
      <c r="T201" s="4">
        <v>2.5000000000000001E-3</v>
      </c>
      <c r="U201" t="s">
        <v>1054</v>
      </c>
      <c r="V201" s="4">
        <v>6.1999999999999998E-3</v>
      </c>
      <c r="W201" t="s">
        <v>1055</v>
      </c>
      <c r="X201" s="4">
        <v>3.2000000000000002E-3</v>
      </c>
      <c r="Y201" t="s">
        <v>1054</v>
      </c>
      <c r="Z201" s="4">
        <v>2.2000000000000001E-3</v>
      </c>
      <c r="AA201" t="s">
        <v>1056</v>
      </c>
      <c r="AB201" s="4">
        <v>3.0000000000000001E-3</v>
      </c>
      <c r="AC201" t="s">
        <v>1054</v>
      </c>
      <c r="AD201" t="s">
        <v>1099</v>
      </c>
    </row>
    <row r="202" spans="1:30" x14ac:dyDescent="0.55000000000000004">
      <c r="A202">
        <v>3601067456</v>
      </c>
      <c r="B202">
        <v>5</v>
      </c>
      <c r="C202">
        <v>460807</v>
      </c>
      <c r="D202" t="s">
        <v>1052</v>
      </c>
      <c r="E202">
        <v>0.18</v>
      </c>
      <c r="F202">
        <v>11</v>
      </c>
      <c r="G202">
        <v>3487970</v>
      </c>
      <c r="H202">
        <v>114463211</v>
      </c>
      <c r="I202">
        <v>205971</v>
      </c>
      <c r="J202">
        <v>336587</v>
      </c>
      <c r="K202">
        <v>0</v>
      </c>
      <c r="L202">
        <v>209207</v>
      </c>
      <c r="M202">
        <v>540561</v>
      </c>
      <c r="N202">
        <v>9287202</v>
      </c>
      <c r="O202">
        <v>9181</v>
      </c>
      <c r="P202">
        <v>36314</v>
      </c>
      <c r="Q202">
        <v>0</v>
      </c>
      <c r="R202">
        <v>20964</v>
      </c>
      <c r="S202" t="s">
        <v>1053</v>
      </c>
      <c r="T202" s="4">
        <v>8.9999999999999998E-4</v>
      </c>
      <c r="U202" t="s">
        <v>1054</v>
      </c>
      <c r="V202" s="4">
        <v>4.5999999999999999E-3</v>
      </c>
      <c r="W202" t="s">
        <v>1055</v>
      </c>
      <c r="X202" s="4">
        <v>1.6999999999999999E-3</v>
      </c>
      <c r="Y202" t="s">
        <v>1054</v>
      </c>
      <c r="Z202" s="4">
        <v>8.9999999999999998E-4</v>
      </c>
      <c r="AA202" t="s">
        <v>1056</v>
      </c>
      <c r="AB202" s="4">
        <v>2.8E-3</v>
      </c>
      <c r="AC202" t="s">
        <v>1054</v>
      </c>
      <c r="AD202" t="s">
        <v>1097</v>
      </c>
    </row>
    <row r="203" spans="1:30" x14ac:dyDescent="0.55000000000000004">
      <c r="A203">
        <v>3601169644</v>
      </c>
      <c r="B203">
        <v>17</v>
      </c>
      <c r="C203">
        <v>460808</v>
      </c>
      <c r="D203" t="s">
        <v>1052</v>
      </c>
      <c r="E203">
        <v>0.18</v>
      </c>
      <c r="F203">
        <v>11</v>
      </c>
      <c r="G203">
        <v>3362641</v>
      </c>
      <c r="H203">
        <v>114593004</v>
      </c>
      <c r="I203">
        <v>136453</v>
      </c>
      <c r="J203">
        <v>301043</v>
      </c>
      <c r="K203">
        <v>0</v>
      </c>
      <c r="L203">
        <v>207942</v>
      </c>
      <c r="M203">
        <v>500243</v>
      </c>
      <c r="N203">
        <v>9329293</v>
      </c>
      <c r="O203">
        <v>19370</v>
      </c>
      <c r="P203">
        <v>35292</v>
      </c>
      <c r="Q203">
        <v>0</v>
      </c>
      <c r="R203">
        <v>16387</v>
      </c>
      <c r="S203" t="s">
        <v>1053</v>
      </c>
      <c r="T203" s="4">
        <v>0</v>
      </c>
      <c r="U203" t="s">
        <v>1054</v>
      </c>
      <c r="V203" s="4">
        <v>5.4999999999999997E-3</v>
      </c>
      <c r="W203" t="s">
        <v>1055</v>
      </c>
      <c r="X203" s="4">
        <v>1.1000000000000001E-3</v>
      </c>
      <c r="Y203" t="s">
        <v>1054</v>
      </c>
      <c r="Z203" s="4">
        <v>1.9E-3</v>
      </c>
      <c r="AA203" t="s">
        <v>1056</v>
      </c>
      <c r="AB203" s="4">
        <v>2.5000000000000001E-3</v>
      </c>
      <c r="AC203" t="s">
        <v>1054</v>
      </c>
      <c r="AD203" t="s">
        <v>1094</v>
      </c>
    </row>
    <row r="204" spans="1:30" x14ac:dyDescent="0.55000000000000004">
      <c r="A204">
        <v>3601236735</v>
      </c>
      <c r="B204">
        <v>13</v>
      </c>
      <c r="C204">
        <v>460807</v>
      </c>
      <c r="D204" t="s">
        <v>1052</v>
      </c>
      <c r="E204">
        <v>0.18</v>
      </c>
      <c r="F204">
        <v>11</v>
      </c>
      <c r="G204">
        <v>4421175</v>
      </c>
      <c r="H204">
        <v>113534259</v>
      </c>
      <c r="I204">
        <v>382830</v>
      </c>
      <c r="J204">
        <v>390968</v>
      </c>
      <c r="K204">
        <v>0</v>
      </c>
      <c r="L204">
        <v>182677</v>
      </c>
      <c r="M204">
        <v>534752</v>
      </c>
      <c r="N204">
        <v>9294816</v>
      </c>
      <c r="O204">
        <v>12495</v>
      </c>
      <c r="P204">
        <v>28823</v>
      </c>
      <c r="Q204">
        <v>0</v>
      </c>
      <c r="R204">
        <v>17077</v>
      </c>
      <c r="S204" t="s">
        <v>1053</v>
      </c>
      <c r="T204" s="4">
        <v>2.8999999999999998E-3</v>
      </c>
      <c r="U204" t="s">
        <v>1054</v>
      </c>
      <c r="V204" s="4">
        <v>4.1999999999999997E-3</v>
      </c>
      <c r="W204" t="s">
        <v>1055</v>
      </c>
      <c r="X204" s="4">
        <v>3.2000000000000002E-3</v>
      </c>
      <c r="Y204" t="s">
        <v>1054</v>
      </c>
      <c r="Z204" s="4">
        <v>1.1999999999999999E-3</v>
      </c>
      <c r="AA204" t="s">
        <v>1056</v>
      </c>
      <c r="AB204" s="4">
        <v>3.3E-3</v>
      </c>
      <c r="AC204" t="s">
        <v>1054</v>
      </c>
      <c r="AD204" t="s">
        <v>1092</v>
      </c>
    </row>
    <row r="205" spans="1:30" x14ac:dyDescent="0.55000000000000004">
      <c r="A205">
        <v>3601252204</v>
      </c>
      <c r="B205">
        <v>3</v>
      </c>
      <c r="C205">
        <v>460807</v>
      </c>
      <c r="D205" t="s">
        <v>1052</v>
      </c>
      <c r="E205">
        <v>0.18</v>
      </c>
      <c r="F205">
        <v>11</v>
      </c>
      <c r="G205">
        <v>4093822</v>
      </c>
      <c r="H205">
        <v>113852434</v>
      </c>
      <c r="I205">
        <v>196169</v>
      </c>
      <c r="J205">
        <v>372888</v>
      </c>
      <c r="K205">
        <v>0</v>
      </c>
      <c r="L205">
        <v>235944</v>
      </c>
      <c r="M205">
        <v>521732</v>
      </c>
      <c r="N205">
        <v>9306708</v>
      </c>
      <c r="O205">
        <v>12332</v>
      </c>
      <c r="P205">
        <v>32617</v>
      </c>
      <c r="Q205">
        <v>0</v>
      </c>
      <c r="R205">
        <v>18760</v>
      </c>
      <c r="S205" t="s">
        <v>1053</v>
      </c>
      <c r="T205" s="4">
        <v>1.1000000000000001E-3</v>
      </c>
      <c r="U205" t="s">
        <v>1054</v>
      </c>
      <c r="V205" s="4">
        <v>4.4999999999999997E-3</v>
      </c>
      <c r="W205" t="s">
        <v>1055</v>
      </c>
      <c r="X205" s="4">
        <v>1.6000000000000001E-3</v>
      </c>
      <c r="Y205" t="s">
        <v>1054</v>
      </c>
      <c r="Z205" s="4">
        <v>1.1999999999999999E-3</v>
      </c>
      <c r="AA205" t="s">
        <v>1056</v>
      </c>
      <c r="AB205" s="4">
        <v>3.0999999999999999E-3</v>
      </c>
      <c r="AC205" t="s">
        <v>1054</v>
      </c>
      <c r="AD205" t="s">
        <v>1083</v>
      </c>
    </row>
    <row r="206" spans="1:30" x14ac:dyDescent="0.55000000000000004">
      <c r="A206">
        <v>3900424708</v>
      </c>
      <c r="B206">
        <v>8</v>
      </c>
      <c r="C206">
        <v>499207</v>
      </c>
      <c r="D206" t="s">
        <v>1052</v>
      </c>
      <c r="E206">
        <v>0.18</v>
      </c>
      <c r="F206">
        <v>12</v>
      </c>
      <c r="G206">
        <v>4067922</v>
      </c>
      <c r="H206">
        <v>123707823</v>
      </c>
      <c r="I206">
        <v>99713</v>
      </c>
      <c r="J206">
        <v>296053</v>
      </c>
      <c r="K206">
        <v>0</v>
      </c>
      <c r="L206">
        <v>212802</v>
      </c>
      <c r="M206">
        <v>466032</v>
      </c>
      <c r="N206">
        <v>9361673</v>
      </c>
      <c r="O206">
        <v>309</v>
      </c>
      <c r="P206">
        <v>6163</v>
      </c>
      <c r="Q206">
        <v>0</v>
      </c>
      <c r="R206">
        <v>5929</v>
      </c>
      <c r="S206" t="s">
        <v>1053</v>
      </c>
      <c r="T206" s="4">
        <v>3.0000000000000001E-3</v>
      </c>
      <c r="U206" t="s">
        <v>1054</v>
      </c>
      <c r="V206" s="4">
        <v>5.9999999999999995E-4</v>
      </c>
      <c r="W206" t="s">
        <v>1055</v>
      </c>
      <c r="X206" s="4">
        <v>6.9999999999999999E-4</v>
      </c>
      <c r="Y206" t="s">
        <v>1054</v>
      </c>
      <c r="Z206" s="4">
        <v>0</v>
      </c>
      <c r="AA206" t="s">
        <v>1056</v>
      </c>
      <c r="AB206" s="4">
        <v>2.3E-3</v>
      </c>
      <c r="AC206" t="s">
        <v>1054</v>
      </c>
      <c r="AD206" t="s">
        <v>1063</v>
      </c>
    </row>
    <row r="207" spans="1:30" x14ac:dyDescent="0.55000000000000004">
      <c r="A207">
        <v>3900542798</v>
      </c>
      <c r="B207">
        <v>11</v>
      </c>
      <c r="C207">
        <v>499207</v>
      </c>
      <c r="D207" t="s">
        <v>1052</v>
      </c>
      <c r="E207">
        <v>0.18</v>
      </c>
      <c r="F207">
        <v>12</v>
      </c>
      <c r="G207">
        <v>3782595</v>
      </c>
      <c r="H207">
        <v>123990243</v>
      </c>
      <c r="I207">
        <v>78804</v>
      </c>
      <c r="J207">
        <v>282027</v>
      </c>
      <c r="K207">
        <v>0</v>
      </c>
      <c r="L207">
        <v>213779</v>
      </c>
      <c r="M207">
        <v>432056</v>
      </c>
      <c r="N207">
        <v>9395605</v>
      </c>
      <c r="O207">
        <v>1546</v>
      </c>
      <c r="P207">
        <v>7461</v>
      </c>
      <c r="Q207">
        <v>0</v>
      </c>
      <c r="R207">
        <v>6191</v>
      </c>
      <c r="S207" t="s">
        <v>1053</v>
      </c>
      <c r="T207" s="4">
        <v>2.8E-3</v>
      </c>
      <c r="U207" t="s">
        <v>1054</v>
      </c>
      <c r="V207" s="4">
        <v>8.9999999999999998E-4</v>
      </c>
      <c r="W207" t="s">
        <v>1055</v>
      </c>
      <c r="X207" s="4">
        <v>5.9999999999999995E-4</v>
      </c>
      <c r="Y207" t="s">
        <v>1054</v>
      </c>
      <c r="Z207" s="4">
        <v>1E-4</v>
      </c>
      <c r="AA207" t="s">
        <v>1056</v>
      </c>
      <c r="AB207" s="4">
        <v>2.2000000000000001E-3</v>
      </c>
      <c r="AC207" t="s">
        <v>1054</v>
      </c>
      <c r="AD207" t="s">
        <v>1062</v>
      </c>
    </row>
    <row r="208" spans="1:30" x14ac:dyDescent="0.55000000000000004">
      <c r="A208">
        <v>3900588939</v>
      </c>
      <c r="B208">
        <v>2</v>
      </c>
      <c r="C208">
        <v>499207</v>
      </c>
      <c r="D208" t="s">
        <v>1052</v>
      </c>
      <c r="E208">
        <v>0.18</v>
      </c>
      <c r="F208">
        <v>12</v>
      </c>
      <c r="G208">
        <v>3779210</v>
      </c>
      <c r="H208">
        <v>123998167</v>
      </c>
      <c r="I208">
        <v>145648</v>
      </c>
      <c r="J208">
        <v>281844</v>
      </c>
      <c r="K208">
        <v>0</v>
      </c>
      <c r="L208">
        <v>181022</v>
      </c>
      <c r="M208">
        <v>486361</v>
      </c>
      <c r="N208">
        <v>9343617</v>
      </c>
      <c r="O208">
        <v>1007</v>
      </c>
      <c r="P208">
        <v>9680</v>
      </c>
      <c r="Q208">
        <v>0</v>
      </c>
      <c r="R208">
        <v>8836</v>
      </c>
      <c r="S208" t="s">
        <v>1053</v>
      </c>
      <c r="T208" s="4">
        <v>3.3E-3</v>
      </c>
      <c r="U208" t="s">
        <v>1054</v>
      </c>
      <c r="V208" s="4">
        <v>1E-3</v>
      </c>
      <c r="W208" t="s">
        <v>1055</v>
      </c>
      <c r="X208" s="4">
        <v>1.1000000000000001E-3</v>
      </c>
      <c r="Y208" t="s">
        <v>1054</v>
      </c>
      <c r="Z208" s="4">
        <v>1E-4</v>
      </c>
      <c r="AA208" t="s">
        <v>1056</v>
      </c>
      <c r="AB208" s="4">
        <v>2.2000000000000001E-3</v>
      </c>
      <c r="AC208" t="s">
        <v>1054</v>
      </c>
      <c r="AD208" t="s">
        <v>1065</v>
      </c>
    </row>
    <row r="209" spans="1:30" x14ac:dyDescent="0.55000000000000004">
      <c r="A209">
        <v>3900603401</v>
      </c>
      <c r="B209">
        <v>6</v>
      </c>
      <c r="C209">
        <v>499207</v>
      </c>
      <c r="D209" t="s">
        <v>1052</v>
      </c>
      <c r="E209">
        <v>0.18</v>
      </c>
      <c r="F209">
        <v>12</v>
      </c>
      <c r="G209">
        <v>4439950</v>
      </c>
      <c r="H209">
        <v>123348700</v>
      </c>
      <c r="I209">
        <v>250487</v>
      </c>
      <c r="J209">
        <v>356323</v>
      </c>
      <c r="K209">
        <v>0</v>
      </c>
      <c r="L209">
        <v>196980</v>
      </c>
      <c r="M209">
        <v>493928</v>
      </c>
      <c r="N209">
        <v>9336107</v>
      </c>
      <c r="O209">
        <v>1858</v>
      </c>
      <c r="P209">
        <v>7434</v>
      </c>
      <c r="Q209">
        <v>0</v>
      </c>
      <c r="R209">
        <v>6030</v>
      </c>
      <c r="S209" t="s">
        <v>1053</v>
      </c>
      <c r="T209" s="4">
        <v>1.2999999999999999E-3</v>
      </c>
      <c r="U209" t="s">
        <v>1054</v>
      </c>
      <c r="V209" s="4">
        <v>8.9999999999999998E-4</v>
      </c>
      <c r="W209" t="s">
        <v>1055</v>
      </c>
      <c r="X209" s="4">
        <v>1.9E-3</v>
      </c>
      <c r="Y209" t="s">
        <v>1054</v>
      </c>
      <c r="Z209" s="4">
        <v>1E-4</v>
      </c>
      <c r="AA209" t="s">
        <v>1056</v>
      </c>
      <c r="AB209" s="4">
        <v>2.7000000000000001E-3</v>
      </c>
      <c r="AC209" t="s">
        <v>1054</v>
      </c>
      <c r="AD209" t="s">
        <v>1062</v>
      </c>
    </row>
    <row r="210" spans="1:30" x14ac:dyDescent="0.55000000000000004">
      <c r="A210">
        <v>3900701958</v>
      </c>
      <c r="B210">
        <v>4</v>
      </c>
      <c r="C210">
        <v>499207</v>
      </c>
      <c r="D210" t="s">
        <v>1052</v>
      </c>
      <c r="E210">
        <v>0.18</v>
      </c>
      <c r="F210">
        <v>12</v>
      </c>
      <c r="G210">
        <v>2958587</v>
      </c>
      <c r="H210">
        <v>124827774</v>
      </c>
      <c r="I210">
        <v>141278</v>
      </c>
      <c r="J210">
        <v>275411</v>
      </c>
      <c r="K210">
        <v>0</v>
      </c>
      <c r="L210">
        <v>185481</v>
      </c>
      <c r="M210">
        <v>454975</v>
      </c>
      <c r="N210">
        <v>9374847</v>
      </c>
      <c r="O210">
        <v>1777</v>
      </c>
      <c r="P210">
        <v>12456</v>
      </c>
      <c r="Q210">
        <v>0</v>
      </c>
      <c r="R210">
        <v>10162</v>
      </c>
      <c r="S210" t="s">
        <v>1053</v>
      </c>
      <c r="T210" s="4">
        <v>3.2000000000000002E-3</v>
      </c>
      <c r="U210" t="s">
        <v>1054</v>
      </c>
      <c r="V210" s="4">
        <v>1.4E-3</v>
      </c>
      <c r="W210" t="s">
        <v>1055</v>
      </c>
      <c r="X210" s="4">
        <v>1.1000000000000001E-3</v>
      </c>
      <c r="Y210" t="s">
        <v>1054</v>
      </c>
      <c r="Z210" s="4">
        <v>1E-4</v>
      </c>
      <c r="AA210" t="s">
        <v>1056</v>
      </c>
      <c r="AB210" s="4">
        <v>2.0999999999999999E-3</v>
      </c>
      <c r="AC210" t="s">
        <v>1054</v>
      </c>
      <c r="AD210" t="s">
        <v>1068</v>
      </c>
    </row>
    <row r="211" spans="1:30" x14ac:dyDescent="0.55000000000000004">
      <c r="A211">
        <v>3900734149</v>
      </c>
      <c r="B211">
        <v>1</v>
      </c>
      <c r="C211">
        <v>499207</v>
      </c>
      <c r="D211" t="s">
        <v>1052</v>
      </c>
      <c r="E211">
        <v>0.18</v>
      </c>
      <c r="F211">
        <v>12</v>
      </c>
      <c r="G211">
        <v>3324689</v>
      </c>
      <c r="H211">
        <v>124450500</v>
      </c>
      <c r="I211">
        <v>95604</v>
      </c>
      <c r="J211">
        <v>236031</v>
      </c>
      <c r="K211">
        <v>0</v>
      </c>
      <c r="L211">
        <v>163002</v>
      </c>
      <c r="M211">
        <v>425971</v>
      </c>
      <c r="N211">
        <v>9401987</v>
      </c>
      <c r="O211">
        <v>309</v>
      </c>
      <c r="P211">
        <v>6201</v>
      </c>
      <c r="Q211">
        <v>0</v>
      </c>
      <c r="R211">
        <v>5966</v>
      </c>
      <c r="S211" t="s">
        <v>1053</v>
      </c>
      <c r="T211" s="4">
        <v>2.5000000000000001E-3</v>
      </c>
      <c r="U211" t="s">
        <v>1054</v>
      </c>
      <c r="V211" s="4">
        <v>5.9999999999999995E-4</v>
      </c>
      <c r="W211" t="s">
        <v>1055</v>
      </c>
      <c r="X211" s="4">
        <v>6.9999999999999999E-4</v>
      </c>
      <c r="Y211" t="s">
        <v>1054</v>
      </c>
      <c r="Z211" s="4">
        <v>0</v>
      </c>
      <c r="AA211" t="s">
        <v>1056</v>
      </c>
      <c r="AB211" s="4">
        <v>1.8E-3</v>
      </c>
      <c r="AC211" t="s">
        <v>1054</v>
      </c>
      <c r="AD211" t="s">
        <v>1063</v>
      </c>
    </row>
    <row r="212" spans="1:30" x14ac:dyDescent="0.55000000000000004">
      <c r="A212">
        <v>3900753823</v>
      </c>
      <c r="B212">
        <v>7</v>
      </c>
      <c r="C212">
        <v>499207</v>
      </c>
      <c r="D212" t="s">
        <v>1052</v>
      </c>
      <c r="E212">
        <v>0.18</v>
      </c>
      <c r="F212">
        <v>12</v>
      </c>
      <c r="G212">
        <v>4823694</v>
      </c>
      <c r="H212">
        <v>122952910</v>
      </c>
      <c r="I212">
        <v>365414</v>
      </c>
      <c r="J212">
        <v>402931</v>
      </c>
      <c r="K212">
        <v>0</v>
      </c>
      <c r="L212">
        <v>193493</v>
      </c>
      <c r="M212">
        <v>492695</v>
      </c>
      <c r="N212">
        <v>9337046</v>
      </c>
      <c r="O212">
        <v>77</v>
      </c>
      <c r="P212">
        <v>6248</v>
      </c>
      <c r="Q212">
        <v>0</v>
      </c>
      <c r="R212">
        <v>6108</v>
      </c>
      <c r="S212" t="s">
        <v>1053</v>
      </c>
      <c r="T212" s="4">
        <v>2.5999999999999999E-3</v>
      </c>
      <c r="U212" t="s">
        <v>1054</v>
      </c>
      <c r="V212" s="4">
        <v>5.9999999999999995E-4</v>
      </c>
      <c r="W212" t="s">
        <v>1055</v>
      </c>
      <c r="X212" s="4">
        <v>2.8E-3</v>
      </c>
      <c r="Y212" t="s">
        <v>1054</v>
      </c>
      <c r="Z212" s="4">
        <v>0</v>
      </c>
      <c r="AA212" t="s">
        <v>1056</v>
      </c>
      <c r="AB212" s="4">
        <v>3.0999999999999999E-3</v>
      </c>
      <c r="AC212" t="s">
        <v>1054</v>
      </c>
      <c r="AD212" t="s">
        <v>1063</v>
      </c>
    </row>
    <row r="213" spans="1:30" x14ac:dyDescent="0.55000000000000004">
      <c r="A213">
        <v>3900802707</v>
      </c>
      <c r="B213">
        <v>14</v>
      </c>
      <c r="C213">
        <v>499207</v>
      </c>
      <c r="D213" t="s">
        <v>1052</v>
      </c>
      <c r="E213">
        <v>0.18</v>
      </c>
      <c r="F213">
        <v>12</v>
      </c>
      <c r="G213">
        <v>3488771</v>
      </c>
      <c r="H213">
        <v>124288665</v>
      </c>
      <c r="I213">
        <v>168534</v>
      </c>
      <c r="J213">
        <v>291567</v>
      </c>
      <c r="K213">
        <v>0</v>
      </c>
      <c r="L213">
        <v>200878</v>
      </c>
      <c r="M213">
        <v>472870</v>
      </c>
      <c r="N213">
        <v>9354959</v>
      </c>
      <c r="O213">
        <v>2007</v>
      </c>
      <c r="P213">
        <v>7414</v>
      </c>
      <c r="Q213">
        <v>0</v>
      </c>
      <c r="R213">
        <v>5899</v>
      </c>
      <c r="S213" t="s">
        <v>1053</v>
      </c>
      <c r="T213" s="4">
        <v>2.0000000000000001E-4</v>
      </c>
      <c r="U213" t="s">
        <v>1054</v>
      </c>
      <c r="V213" s="4">
        <v>8.9999999999999998E-4</v>
      </c>
      <c r="W213" t="s">
        <v>1055</v>
      </c>
      <c r="X213" s="4">
        <v>1.2999999999999999E-3</v>
      </c>
      <c r="Y213" t="s">
        <v>1054</v>
      </c>
      <c r="Z213" s="4">
        <v>2.0000000000000001E-4</v>
      </c>
      <c r="AA213" t="s">
        <v>1056</v>
      </c>
      <c r="AB213" s="4">
        <v>2.2000000000000001E-3</v>
      </c>
      <c r="AC213" t="s">
        <v>1054</v>
      </c>
      <c r="AD213" t="s">
        <v>1062</v>
      </c>
    </row>
    <row r="214" spans="1:30" x14ac:dyDescent="0.55000000000000004">
      <c r="A214">
        <v>3900815181</v>
      </c>
      <c r="B214">
        <v>15</v>
      </c>
      <c r="C214">
        <v>499207</v>
      </c>
      <c r="D214" t="s">
        <v>1052</v>
      </c>
      <c r="E214">
        <v>0.18</v>
      </c>
      <c r="F214">
        <v>12</v>
      </c>
      <c r="G214">
        <v>4469236</v>
      </c>
      <c r="H214">
        <v>123312373</v>
      </c>
      <c r="I214">
        <v>150686</v>
      </c>
      <c r="J214">
        <v>348729</v>
      </c>
      <c r="K214">
        <v>0</v>
      </c>
      <c r="L214">
        <v>212665</v>
      </c>
      <c r="M214">
        <v>472136</v>
      </c>
      <c r="N214">
        <v>9355597</v>
      </c>
      <c r="O214">
        <v>1467</v>
      </c>
      <c r="P214">
        <v>7509</v>
      </c>
      <c r="Q214">
        <v>0</v>
      </c>
      <c r="R214">
        <v>5895</v>
      </c>
      <c r="S214" t="s">
        <v>1053</v>
      </c>
      <c r="T214" s="4">
        <v>5.0000000000000001E-4</v>
      </c>
      <c r="U214" t="s">
        <v>1054</v>
      </c>
      <c r="V214" s="4">
        <v>8.9999999999999998E-4</v>
      </c>
      <c r="W214" t="s">
        <v>1055</v>
      </c>
      <c r="X214" s="4">
        <v>1.1000000000000001E-3</v>
      </c>
      <c r="Y214" t="s">
        <v>1054</v>
      </c>
      <c r="Z214" s="4">
        <v>1E-4</v>
      </c>
      <c r="AA214" t="s">
        <v>1056</v>
      </c>
      <c r="AB214" s="4">
        <v>2.7000000000000001E-3</v>
      </c>
      <c r="AC214" t="s">
        <v>1054</v>
      </c>
      <c r="AD214" t="s">
        <v>1062</v>
      </c>
    </row>
    <row r="215" spans="1:30" x14ac:dyDescent="0.55000000000000004">
      <c r="A215">
        <v>3900833978</v>
      </c>
      <c r="B215">
        <v>16</v>
      </c>
      <c r="C215">
        <v>499208</v>
      </c>
      <c r="D215" t="s">
        <v>1052</v>
      </c>
      <c r="E215">
        <v>0.18</v>
      </c>
      <c r="F215">
        <v>12</v>
      </c>
      <c r="G215">
        <v>3809665</v>
      </c>
      <c r="H215">
        <v>123976641</v>
      </c>
      <c r="I215">
        <v>209586</v>
      </c>
      <c r="J215">
        <v>330804</v>
      </c>
      <c r="K215">
        <v>0</v>
      </c>
      <c r="L215">
        <v>204086</v>
      </c>
      <c r="M215">
        <v>432530</v>
      </c>
      <c r="N215">
        <v>9397609</v>
      </c>
      <c r="O215">
        <v>231</v>
      </c>
      <c r="P215">
        <v>11984</v>
      </c>
      <c r="Q215">
        <v>0</v>
      </c>
      <c r="R215">
        <v>11589</v>
      </c>
      <c r="S215" t="s">
        <v>1053</v>
      </c>
      <c r="T215" s="4">
        <v>8.0000000000000004E-4</v>
      </c>
      <c r="U215" t="s">
        <v>1054</v>
      </c>
      <c r="V215" s="4">
        <v>1.1999999999999999E-3</v>
      </c>
      <c r="W215" t="s">
        <v>1055</v>
      </c>
      <c r="X215" s="4">
        <v>1.6000000000000001E-3</v>
      </c>
      <c r="Y215" t="s">
        <v>1054</v>
      </c>
      <c r="Z215" s="4">
        <v>0</v>
      </c>
      <c r="AA215" t="s">
        <v>1056</v>
      </c>
      <c r="AB215" s="4">
        <v>2.5000000000000001E-3</v>
      </c>
      <c r="AC215" t="s">
        <v>1054</v>
      </c>
      <c r="AD215" t="s">
        <v>1068</v>
      </c>
    </row>
    <row r="216" spans="1:30" x14ac:dyDescent="0.55000000000000004">
      <c r="A216">
        <v>3900909118</v>
      </c>
      <c r="B216">
        <v>10</v>
      </c>
      <c r="C216">
        <v>499207</v>
      </c>
      <c r="D216" t="s">
        <v>1052</v>
      </c>
      <c r="E216">
        <v>0.18</v>
      </c>
      <c r="F216">
        <v>12</v>
      </c>
      <c r="G216">
        <v>3641772</v>
      </c>
      <c r="H216">
        <v>124142057</v>
      </c>
      <c r="I216">
        <v>116267</v>
      </c>
      <c r="J216">
        <v>292801</v>
      </c>
      <c r="K216">
        <v>0</v>
      </c>
      <c r="L216">
        <v>203219</v>
      </c>
      <c r="M216">
        <v>454115</v>
      </c>
      <c r="N216">
        <v>9373969</v>
      </c>
      <c r="O216">
        <v>1080</v>
      </c>
      <c r="P216">
        <v>7363</v>
      </c>
      <c r="Q216">
        <v>0</v>
      </c>
      <c r="R216">
        <v>6372</v>
      </c>
      <c r="S216" t="s">
        <v>1053</v>
      </c>
      <c r="T216" s="4">
        <v>3.2000000000000002E-3</v>
      </c>
      <c r="U216" t="s">
        <v>1054</v>
      </c>
      <c r="V216" s="4">
        <v>8.0000000000000004E-4</v>
      </c>
      <c r="W216" t="s">
        <v>1055</v>
      </c>
      <c r="X216" s="4">
        <v>8.9999999999999998E-4</v>
      </c>
      <c r="Y216" t="s">
        <v>1054</v>
      </c>
      <c r="Z216" s="4">
        <v>1E-4</v>
      </c>
      <c r="AA216" t="s">
        <v>1056</v>
      </c>
      <c r="AB216" s="4">
        <v>2.2000000000000001E-3</v>
      </c>
      <c r="AC216" t="s">
        <v>1054</v>
      </c>
      <c r="AD216" t="s">
        <v>1062</v>
      </c>
    </row>
    <row r="217" spans="1:30" x14ac:dyDescent="0.55000000000000004">
      <c r="A217">
        <v>3900946984</v>
      </c>
      <c r="B217">
        <v>12</v>
      </c>
      <c r="C217">
        <v>499207</v>
      </c>
      <c r="D217" t="s">
        <v>1052</v>
      </c>
      <c r="E217">
        <v>0.18</v>
      </c>
      <c r="F217">
        <v>12</v>
      </c>
      <c r="G217">
        <v>2989146</v>
      </c>
      <c r="H217">
        <v>124790863</v>
      </c>
      <c r="I217">
        <v>114754</v>
      </c>
      <c r="J217">
        <v>252893</v>
      </c>
      <c r="K217">
        <v>0</v>
      </c>
      <c r="L217">
        <v>173862</v>
      </c>
      <c r="M217">
        <v>491492</v>
      </c>
      <c r="N217">
        <v>9338409</v>
      </c>
      <c r="O217">
        <v>1466</v>
      </c>
      <c r="P217">
        <v>8150</v>
      </c>
      <c r="Q217">
        <v>0</v>
      </c>
      <c r="R217">
        <v>7094</v>
      </c>
      <c r="S217" t="s">
        <v>1053</v>
      </c>
      <c r="T217" s="4">
        <v>2.8E-3</v>
      </c>
      <c r="U217" t="s">
        <v>1054</v>
      </c>
      <c r="V217" s="4">
        <v>8.9999999999999998E-4</v>
      </c>
      <c r="W217" t="s">
        <v>1055</v>
      </c>
      <c r="X217" s="4">
        <v>8.0000000000000004E-4</v>
      </c>
      <c r="Y217" t="s">
        <v>1054</v>
      </c>
      <c r="Z217" s="4">
        <v>1E-4</v>
      </c>
      <c r="AA217" t="s">
        <v>1056</v>
      </c>
      <c r="AB217" s="4">
        <v>1.9E-3</v>
      </c>
      <c r="AC217" t="s">
        <v>1054</v>
      </c>
      <c r="AD217" t="s">
        <v>1061</v>
      </c>
    </row>
    <row r="218" spans="1:30" x14ac:dyDescent="0.55000000000000004">
      <c r="A218">
        <v>3901061202</v>
      </c>
      <c r="B218">
        <v>9</v>
      </c>
      <c r="C218">
        <v>499207</v>
      </c>
      <c r="D218" t="s">
        <v>1052</v>
      </c>
      <c r="E218">
        <v>0.18</v>
      </c>
      <c r="F218">
        <v>12</v>
      </c>
      <c r="G218">
        <v>4352555</v>
      </c>
      <c r="H218">
        <v>123433621</v>
      </c>
      <c r="I218">
        <v>381171</v>
      </c>
      <c r="J218">
        <v>362472</v>
      </c>
      <c r="K218">
        <v>0</v>
      </c>
      <c r="L218">
        <v>172523</v>
      </c>
      <c r="M218">
        <v>447386</v>
      </c>
      <c r="N218">
        <v>9382676</v>
      </c>
      <c r="O218">
        <v>1933</v>
      </c>
      <c r="P218">
        <v>7861</v>
      </c>
      <c r="Q218">
        <v>0</v>
      </c>
      <c r="R218">
        <v>6316</v>
      </c>
      <c r="S218" t="s">
        <v>1053</v>
      </c>
      <c r="T218" s="4">
        <v>2.3999999999999998E-3</v>
      </c>
      <c r="U218" t="s">
        <v>1054</v>
      </c>
      <c r="V218" s="4">
        <v>8.9999999999999998E-4</v>
      </c>
      <c r="W218" t="s">
        <v>1055</v>
      </c>
      <c r="X218" s="4">
        <v>2.8999999999999998E-3</v>
      </c>
      <c r="Y218" t="s">
        <v>1054</v>
      </c>
      <c r="Z218" s="4">
        <v>1E-4</v>
      </c>
      <c r="AA218" t="s">
        <v>1056</v>
      </c>
      <c r="AB218" s="4">
        <v>2.8E-3</v>
      </c>
      <c r="AC218" t="s">
        <v>1054</v>
      </c>
      <c r="AD218" t="s">
        <v>1062</v>
      </c>
    </row>
    <row r="219" spans="1:30" x14ac:dyDescent="0.55000000000000004">
      <c r="A219">
        <v>3901067460</v>
      </c>
      <c r="B219">
        <v>5</v>
      </c>
      <c r="C219">
        <v>499207</v>
      </c>
      <c r="D219" t="s">
        <v>1052</v>
      </c>
      <c r="E219">
        <v>0.18</v>
      </c>
      <c r="F219">
        <v>12</v>
      </c>
      <c r="G219">
        <v>3976713</v>
      </c>
      <c r="H219">
        <v>123804311</v>
      </c>
      <c r="I219">
        <v>206279</v>
      </c>
      <c r="J219">
        <v>343021</v>
      </c>
      <c r="K219">
        <v>0</v>
      </c>
      <c r="L219">
        <v>215037</v>
      </c>
      <c r="M219">
        <v>488740</v>
      </c>
      <c r="N219">
        <v>9341100</v>
      </c>
      <c r="O219">
        <v>308</v>
      </c>
      <c r="P219">
        <v>6434</v>
      </c>
      <c r="Q219">
        <v>0</v>
      </c>
      <c r="R219">
        <v>5830</v>
      </c>
      <c r="S219" t="s">
        <v>1053</v>
      </c>
      <c r="T219" s="4">
        <v>8.9999999999999998E-4</v>
      </c>
      <c r="U219" t="s">
        <v>1054</v>
      </c>
      <c r="V219" s="4">
        <v>5.9999999999999995E-4</v>
      </c>
      <c r="W219" t="s">
        <v>1055</v>
      </c>
      <c r="X219" s="4">
        <v>1.6000000000000001E-3</v>
      </c>
      <c r="Y219" t="s">
        <v>1054</v>
      </c>
      <c r="Z219" s="4">
        <v>0</v>
      </c>
      <c r="AA219" t="s">
        <v>1056</v>
      </c>
      <c r="AB219" s="4">
        <v>2.5999999999999999E-3</v>
      </c>
      <c r="AC219" t="s">
        <v>1054</v>
      </c>
      <c r="AD219" t="s">
        <v>1063</v>
      </c>
    </row>
    <row r="220" spans="1:30" x14ac:dyDescent="0.55000000000000004">
      <c r="A220">
        <v>3901169231</v>
      </c>
      <c r="B220">
        <v>17</v>
      </c>
      <c r="C220">
        <v>499208</v>
      </c>
      <c r="D220" t="s">
        <v>1052</v>
      </c>
      <c r="E220">
        <v>0.18</v>
      </c>
      <c r="F220">
        <v>12</v>
      </c>
      <c r="G220">
        <v>3792526</v>
      </c>
      <c r="H220">
        <v>123992744</v>
      </c>
      <c r="I220">
        <v>136762</v>
      </c>
      <c r="J220">
        <v>307175</v>
      </c>
      <c r="K220">
        <v>0</v>
      </c>
      <c r="L220">
        <v>213841</v>
      </c>
      <c r="M220">
        <v>429882</v>
      </c>
      <c r="N220">
        <v>9399740</v>
      </c>
      <c r="O220">
        <v>309</v>
      </c>
      <c r="P220">
        <v>6132</v>
      </c>
      <c r="Q220">
        <v>0</v>
      </c>
      <c r="R220">
        <v>5899</v>
      </c>
      <c r="S220" t="s">
        <v>1053</v>
      </c>
      <c r="T220" s="4">
        <v>1E-4</v>
      </c>
      <c r="U220" t="s">
        <v>1054</v>
      </c>
      <c r="V220" s="4">
        <v>5.9999999999999995E-4</v>
      </c>
      <c r="W220" t="s">
        <v>1055</v>
      </c>
      <c r="X220" s="4">
        <v>1E-3</v>
      </c>
      <c r="Y220" t="s">
        <v>1054</v>
      </c>
      <c r="Z220" s="4">
        <v>0</v>
      </c>
      <c r="AA220" t="s">
        <v>1056</v>
      </c>
      <c r="AB220" s="4">
        <v>2.3999999999999998E-3</v>
      </c>
      <c r="AC220" t="s">
        <v>1054</v>
      </c>
      <c r="AD220" t="s">
        <v>1063</v>
      </c>
    </row>
    <row r="221" spans="1:30" x14ac:dyDescent="0.55000000000000004">
      <c r="A221">
        <v>3901236379</v>
      </c>
      <c r="B221">
        <v>13</v>
      </c>
      <c r="C221">
        <v>499207</v>
      </c>
      <c r="D221" t="s">
        <v>1052</v>
      </c>
      <c r="E221">
        <v>0.18</v>
      </c>
      <c r="F221">
        <v>12</v>
      </c>
      <c r="G221">
        <v>4912923</v>
      </c>
      <c r="H221">
        <v>122870142</v>
      </c>
      <c r="I221">
        <v>383448</v>
      </c>
      <c r="J221">
        <v>398352</v>
      </c>
      <c r="K221">
        <v>0</v>
      </c>
      <c r="L221">
        <v>189055</v>
      </c>
      <c r="M221">
        <v>491745</v>
      </c>
      <c r="N221">
        <v>9335883</v>
      </c>
      <c r="O221">
        <v>618</v>
      </c>
      <c r="P221">
        <v>7384</v>
      </c>
      <c r="Q221">
        <v>0</v>
      </c>
      <c r="R221">
        <v>6378</v>
      </c>
      <c r="S221" t="s">
        <v>1053</v>
      </c>
      <c r="T221" s="4">
        <v>2.7000000000000001E-3</v>
      </c>
      <c r="U221" t="s">
        <v>1054</v>
      </c>
      <c r="V221" s="4">
        <v>8.0000000000000004E-4</v>
      </c>
      <c r="W221" t="s">
        <v>1055</v>
      </c>
      <c r="X221" s="4">
        <v>3.0000000000000001E-3</v>
      </c>
      <c r="Y221" t="s">
        <v>1054</v>
      </c>
      <c r="Z221" s="4">
        <v>0</v>
      </c>
      <c r="AA221" t="s">
        <v>1056</v>
      </c>
      <c r="AB221" s="4">
        <v>3.0999999999999999E-3</v>
      </c>
      <c r="AC221" t="s">
        <v>1054</v>
      </c>
      <c r="AD221" t="s">
        <v>1062</v>
      </c>
    </row>
    <row r="222" spans="1:30" x14ac:dyDescent="0.55000000000000004">
      <c r="A222">
        <v>3901251392</v>
      </c>
      <c r="B222">
        <v>3</v>
      </c>
      <c r="C222">
        <v>499207</v>
      </c>
      <c r="D222" t="s">
        <v>1052</v>
      </c>
      <c r="E222">
        <v>0.18</v>
      </c>
      <c r="F222">
        <v>12</v>
      </c>
      <c r="G222">
        <v>4568553</v>
      </c>
      <c r="H222">
        <v>123207647</v>
      </c>
      <c r="I222">
        <v>196246</v>
      </c>
      <c r="J222">
        <v>379243</v>
      </c>
      <c r="K222">
        <v>0</v>
      </c>
      <c r="L222">
        <v>242159</v>
      </c>
      <c r="M222">
        <v>474728</v>
      </c>
      <c r="N222">
        <v>9355213</v>
      </c>
      <c r="O222">
        <v>77</v>
      </c>
      <c r="P222">
        <v>6355</v>
      </c>
      <c r="Q222">
        <v>0</v>
      </c>
      <c r="R222">
        <v>6215</v>
      </c>
      <c r="S222" t="s">
        <v>1053</v>
      </c>
      <c r="T222" s="4">
        <v>1.1000000000000001E-3</v>
      </c>
      <c r="U222" t="s">
        <v>1054</v>
      </c>
      <c r="V222" s="4">
        <v>5.9999999999999995E-4</v>
      </c>
      <c r="W222" t="s">
        <v>1055</v>
      </c>
      <c r="X222" s="4">
        <v>1.5E-3</v>
      </c>
      <c r="Y222" t="s">
        <v>1054</v>
      </c>
      <c r="Z222" s="4">
        <v>0</v>
      </c>
      <c r="AA222" t="s">
        <v>1056</v>
      </c>
      <c r="AB222" s="4">
        <v>2.8999999999999998E-3</v>
      </c>
      <c r="AC222" t="s">
        <v>1054</v>
      </c>
      <c r="AD222" t="s">
        <v>1063</v>
      </c>
    </row>
    <row r="223" spans="1:30" x14ac:dyDescent="0.55000000000000004">
      <c r="A223">
        <v>4200423427</v>
      </c>
      <c r="B223">
        <v>8</v>
      </c>
      <c r="C223">
        <v>537607</v>
      </c>
      <c r="D223" t="s">
        <v>1052</v>
      </c>
      <c r="E223">
        <v>0.18</v>
      </c>
      <c r="F223">
        <v>13</v>
      </c>
      <c r="G223">
        <v>4530076</v>
      </c>
      <c r="H223">
        <v>133075484</v>
      </c>
      <c r="I223">
        <v>99945</v>
      </c>
      <c r="J223">
        <v>302295</v>
      </c>
      <c r="K223">
        <v>0</v>
      </c>
      <c r="L223">
        <v>218840</v>
      </c>
      <c r="M223">
        <v>462151</v>
      </c>
      <c r="N223">
        <v>9367661</v>
      </c>
      <c r="O223">
        <v>232</v>
      </c>
      <c r="P223">
        <v>6242</v>
      </c>
      <c r="Q223">
        <v>0</v>
      </c>
      <c r="R223">
        <v>6038</v>
      </c>
      <c r="S223" t="s">
        <v>1053</v>
      </c>
      <c r="T223" s="4">
        <v>2.8999999999999998E-3</v>
      </c>
      <c r="U223" t="s">
        <v>1054</v>
      </c>
      <c r="V223" s="4">
        <v>5.9999999999999995E-4</v>
      </c>
      <c r="W223" t="s">
        <v>1055</v>
      </c>
      <c r="X223" s="4">
        <v>6.9999999999999999E-4</v>
      </c>
      <c r="Y223" t="s">
        <v>1054</v>
      </c>
      <c r="Z223" s="4">
        <v>0</v>
      </c>
      <c r="AA223" t="s">
        <v>1056</v>
      </c>
      <c r="AB223" s="4">
        <v>2.0999999999999999E-3</v>
      </c>
      <c r="AC223" t="s">
        <v>1054</v>
      </c>
      <c r="AD223" t="s">
        <v>1063</v>
      </c>
    </row>
    <row r="224" spans="1:30" x14ac:dyDescent="0.55000000000000004">
      <c r="A224">
        <v>4200541083</v>
      </c>
      <c r="B224">
        <v>11</v>
      </c>
      <c r="C224">
        <v>537607</v>
      </c>
      <c r="D224" t="s">
        <v>1052</v>
      </c>
      <c r="E224">
        <v>0.18</v>
      </c>
      <c r="F224">
        <v>13</v>
      </c>
      <c r="G224">
        <v>4209857</v>
      </c>
      <c r="H224">
        <v>133393029</v>
      </c>
      <c r="I224">
        <v>79036</v>
      </c>
      <c r="J224">
        <v>288876</v>
      </c>
      <c r="K224">
        <v>0</v>
      </c>
      <c r="L224">
        <v>220345</v>
      </c>
      <c r="M224">
        <v>427259</v>
      </c>
      <c r="N224">
        <v>9402786</v>
      </c>
      <c r="O224">
        <v>232</v>
      </c>
      <c r="P224">
        <v>6849</v>
      </c>
      <c r="Q224">
        <v>0</v>
      </c>
      <c r="R224">
        <v>6566</v>
      </c>
      <c r="S224" t="s">
        <v>1053</v>
      </c>
      <c r="T224" s="4">
        <v>2.5999999999999999E-3</v>
      </c>
      <c r="U224" t="s">
        <v>1054</v>
      </c>
      <c r="V224" s="4">
        <v>6.9999999999999999E-4</v>
      </c>
      <c r="W224" t="s">
        <v>1055</v>
      </c>
      <c r="X224" s="4">
        <v>5.0000000000000001E-4</v>
      </c>
      <c r="Y224" t="s">
        <v>1054</v>
      </c>
      <c r="Z224" s="4">
        <v>0</v>
      </c>
      <c r="AA224" t="s">
        <v>1056</v>
      </c>
      <c r="AB224" s="4">
        <v>2E-3</v>
      </c>
      <c r="AC224" t="s">
        <v>1054</v>
      </c>
      <c r="AD224" t="s">
        <v>1063</v>
      </c>
    </row>
    <row r="225" spans="1:30" x14ac:dyDescent="0.55000000000000004">
      <c r="A225">
        <v>4200587516</v>
      </c>
      <c r="B225">
        <v>2</v>
      </c>
      <c r="C225">
        <v>537607</v>
      </c>
      <c r="D225" t="s">
        <v>1052</v>
      </c>
      <c r="E225">
        <v>0.18</v>
      </c>
      <c r="F225">
        <v>13</v>
      </c>
      <c r="G225">
        <v>4266168</v>
      </c>
      <c r="H225">
        <v>133340976</v>
      </c>
      <c r="I225">
        <v>146731</v>
      </c>
      <c r="J225">
        <v>290270</v>
      </c>
      <c r="K225">
        <v>0</v>
      </c>
      <c r="L225">
        <v>188734</v>
      </c>
      <c r="M225">
        <v>486955</v>
      </c>
      <c r="N225">
        <v>9342809</v>
      </c>
      <c r="O225">
        <v>1083</v>
      </c>
      <c r="P225">
        <v>8426</v>
      </c>
      <c r="Q225">
        <v>0</v>
      </c>
      <c r="R225">
        <v>7712</v>
      </c>
      <c r="S225" t="s">
        <v>1053</v>
      </c>
      <c r="T225" s="4">
        <v>0</v>
      </c>
      <c r="U225" t="s">
        <v>1054</v>
      </c>
      <c r="V225" s="4">
        <v>8.9999999999999998E-4</v>
      </c>
      <c r="W225" t="s">
        <v>1055</v>
      </c>
      <c r="X225" s="4">
        <v>1E-3</v>
      </c>
      <c r="Y225" t="s">
        <v>1054</v>
      </c>
      <c r="Z225" s="4">
        <v>1E-4</v>
      </c>
      <c r="AA225" t="s">
        <v>1056</v>
      </c>
      <c r="AB225" s="4">
        <v>2.0999999999999999E-3</v>
      </c>
      <c r="AC225" t="s">
        <v>1054</v>
      </c>
      <c r="AD225" t="s">
        <v>1061</v>
      </c>
    </row>
    <row r="226" spans="1:30" x14ac:dyDescent="0.55000000000000004">
      <c r="A226">
        <v>4200602269</v>
      </c>
      <c r="B226">
        <v>6</v>
      </c>
      <c r="C226">
        <v>537607</v>
      </c>
      <c r="D226" t="s">
        <v>1052</v>
      </c>
      <c r="E226">
        <v>0.18</v>
      </c>
      <c r="F226">
        <v>13</v>
      </c>
      <c r="G226">
        <v>4929208</v>
      </c>
      <c r="H226">
        <v>132689498</v>
      </c>
      <c r="I226">
        <v>252341</v>
      </c>
      <c r="J226">
        <v>364324</v>
      </c>
      <c r="K226">
        <v>0</v>
      </c>
      <c r="L226">
        <v>203354</v>
      </c>
      <c r="M226">
        <v>489255</v>
      </c>
      <c r="N226">
        <v>9340798</v>
      </c>
      <c r="O226">
        <v>1854</v>
      </c>
      <c r="P226">
        <v>8001</v>
      </c>
      <c r="Q226">
        <v>0</v>
      </c>
      <c r="R226">
        <v>6374</v>
      </c>
      <c r="S226" t="s">
        <v>1053</v>
      </c>
      <c r="T226" s="4">
        <v>1.2999999999999999E-3</v>
      </c>
      <c r="U226" t="s">
        <v>1054</v>
      </c>
      <c r="V226" s="4">
        <v>1E-3</v>
      </c>
      <c r="W226" t="s">
        <v>1055</v>
      </c>
      <c r="X226" s="4">
        <v>1.8E-3</v>
      </c>
      <c r="Y226" t="s">
        <v>1054</v>
      </c>
      <c r="Z226" s="4">
        <v>1E-4</v>
      </c>
      <c r="AA226" t="s">
        <v>1056</v>
      </c>
      <c r="AB226" s="4">
        <v>2.5999999999999999E-3</v>
      </c>
      <c r="AC226" t="s">
        <v>1054</v>
      </c>
      <c r="AD226" t="s">
        <v>1061</v>
      </c>
    </row>
    <row r="227" spans="1:30" x14ac:dyDescent="0.55000000000000004">
      <c r="A227">
        <v>4200700334</v>
      </c>
      <c r="B227">
        <v>4</v>
      </c>
      <c r="C227">
        <v>537607</v>
      </c>
      <c r="D227" t="s">
        <v>1052</v>
      </c>
      <c r="E227">
        <v>0.18</v>
      </c>
      <c r="F227">
        <v>13</v>
      </c>
      <c r="G227">
        <v>3400914</v>
      </c>
      <c r="H227">
        <v>134215142</v>
      </c>
      <c r="I227">
        <v>141590</v>
      </c>
      <c r="J227">
        <v>286942</v>
      </c>
      <c r="K227">
        <v>0</v>
      </c>
      <c r="L227">
        <v>196773</v>
      </c>
      <c r="M227">
        <v>442324</v>
      </c>
      <c r="N227">
        <v>9387368</v>
      </c>
      <c r="O227">
        <v>312</v>
      </c>
      <c r="P227">
        <v>11531</v>
      </c>
      <c r="Q227">
        <v>0</v>
      </c>
      <c r="R227">
        <v>11292</v>
      </c>
      <c r="S227" t="s">
        <v>1053</v>
      </c>
      <c r="T227" s="4">
        <v>3.0999999999999999E-3</v>
      </c>
      <c r="U227" t="s">
        <v>1054</v>
      </c>
      <c r="V227" s="4">
        <v>1.1999999999999999E-3</v>
      </c>
      <c r="W227" t="s">
        <v>1055</v>
      </c>
      <c r="X227" s="4">
        <v>1E-3</v>
      </c>
      <c r="Y227" t="s">
        <v>1054</v>
      </c>
      <c r="Z227" s="4">
        <v>0</v>
      </c>
      <c r="AA227" t="s">
        <v>1056</v>
      </c>
      <c r="AB227" s="4">
        <v>2E-3</v>
      </c>
      <c r="AC227" t="s">
        <v>1054</v>
      </c>
      <c r="AD227" t="s">
        <v>1069</v>
      </c>
    </row>
    <row r="228" spans="1:30" x14ac:dyDescent="0.55000000000000004">
      <c r="A228">
        <v>4200733173</v>
      </c>
      <c r="B228">
        <v>1</v>
      </c>
      <c r="C228">
        <v>537607</v>
      </c>
      <c r="D228" t="s">
        <v>1052</v>
      </c>
      <c r="E228">
        <v>0.18</v>
      </c>
      <c r="F228">
        <v>13</v>
      </c>
      <c r="G228">
        <v>3755049</v>
      </c>
      <c r="H228">
        <v>133850231</v>
      </c>
      <c r="I228">
        <v>97148</v>
      </c>
      <c r="J228">
        <v>243696</v>
      </c>
      <c r="K228">
        <v>0</v>
      </c>
      <c r="L228">
        <v>169294</v>
      </c>
      <c r="M228">
        <v>430357</v>
      </c>
      <c r="N228">
        <v>9399731</v>
      </c>
      <c r="O228">
        <v>1544</v>
      </c>
      <c r="P228">
        <v>7665</v>
      </c>
      <c r="Q228">
        <v>0</v>
      </c>
      <c r="R228">
        <v>6292</v>
      </c>
      <c r="S228" t="s">
        <v>1053</v>
      </c>
      <c r="T228" s="4">
        <v>2.3999999999999998E-3</v>
      </c>
      <c r="U228" t="s">
        <v>1054</v>
      </c>
      <c r="V228" s="4">
        <v>8.9999999999999998E-4</v>
      </c>
      <c r="W228" t="s">
        <v>1055</v>
      </c>
      <c r="X228" s="4">
        <v>6.9999999999999999E-4</v>
      </c>
      <c r="Y228" t="s">
        <v>1054</v>
      </c>
      <c r="Z228" s="4">
        <v>1E-4</v>
      </c>
      <c r="AA228" t="s">
        <v>1056</v>
      </c>
      <c r="AB228" s="4">
        <v>1.6999999999999999E-3</v>
      </c>
      <c r="AC228" t="s">
        <v>1054</v>
      </c>
      <c r="AD228" t="s">
        <v>1062</v>
      </c>
    </row>
    <row r="229" spans="1:30" x14ac:dyDescent="0.55000000000000004">
      <c r="A229">
        <v>4200752621</v>
      </c>
      <c r="B229">
        <v>7</v>
      </c>
      <c r="C229">
        <v>537607</v>
      </c>
      <c r="D229" t="s">
        <v>1052</v>
      </c>
      <c r="E229">
        <v>0.18</v>
      </c>
      <c r="F229">
        <v>13</v>
      </c>
      <c r="G229">
        <v>5306317</v>
      </c>
      <c r="H229">
        <v>132297738</v>
      </c>
      <c r="I229">
        <v>365491</v>
      </c>
      <c r="J229">
        <v>409123</v>
      </c>
      <c r="K229">
        <v>0</v>
      </c>
      <c r="L229">
        <v>199544</v>
      </c>
      <c r="M229">
        <v>482620</v>
      </c>
      <c r="N229">
        <v>9344828</v>
      </c>
      <c r="O229">
        <v>77</v>
      </c>
      <c r="P229">
        <v>6192</v>
      </c>
      <c r="Q229">
        <v>0</v>
      </c>
      <c r="R229">
        <v>6051</v>
      </c>
      <c r="S229" t="s">
        <v>1053</v>
      </c>
      <c r="T229" s="4">
        <v>2.5000000000000001E-3</v>
      </c>
      <c r="U229" t="s">
        <v>1054</v>
      </c>
      <c r="V229" s="4">
        <v>5.9999999999999995E-4</v>
      </c>
      <c r="W229" t="s">
        <v>1055</v>
      </c>
      <c r="X229" s="4">
        <v>2.5999999999999999E-3</v>
      </c>
      <c r="Y229" t="s">
        <v>1054</v>
      </c>
      <c r="Z229" s="4">
        <v>0</v>
      </c>
      <c r="AA229" t="s">
        <v>1056</v>
      </c>
      <c r="AB229" s="4">
        <v>2.8999999999999998E-3</v>
      </c>
      <c r="AC229" t="s">
        <v>1054</v>
      </c>
      <c r="AD229" t="s">
        <v>1063</v>
      </c>
    </row>
    <row r="230" spans="1:30" x14ac:dyDescent="0.55000000000000004">
      <c r="A230">
        <v>4200801503</v>
      </c>
      <c r="B230">
        <v>14</v>
      </c>
      <c r="C230">
        <v>537607</v>
      </c>
      <c r="D230" t="s">
        <v>1052</v>
      </c>
      <c r="E230">
        <v>0.18</v>
      </c>
      <c r="F230">
        <v>13</v>
      </c>
      <c r="G230">
        <v>3958574</v>
      </c>
      <c r="H230">
        <v>133648693</v>
      </c>
      <c r="I230">
        <v>170389</v>
      </c>
      <c r="J230">
        <v>299157</v>
      </c>
      <c r="K230">
        <v>0</v>
      </c>
      <c r="L230">
        <v>207020</v>
      </c>
      <c r="M230">
        <v>469800</v>
      </c>
      <c r="N230">
        <v>9360028</v>
      </c>
      <c r="O230">
        <v>1855</v>
      </c>
      <c r="P230">
        <v>7590</v>
      </c>
      <c r="Q230">
        <v>0</v>
      </c>
      <c r="R230">
        <v>6142</v>
      </c>
      <c r="S230" t="s">
        <v>1053</v>
      </c>
      <c r="T230" s="4">
        <v>2.0000000000000001E-4</v>
      </c>
      <c r="U230" t="s">
        <v>1054</v>
      </c>
      <c r="V230" s="4">
        <v>8.9999999999999998E-4</v>
      </c>
      <c r="W230" t="s">
        <v>1055</v>
      </c>
      <c r="X230" s="4">
        <v>1.1999999999999999E-3</v>
      </c>
      <c r="Y230" t="s">
        <v>1054</v>
      </c>
      <c r="Z230" s="4">
        <v>1E-4</v>
      </c>
      <c r="AA230" t="s">
        <v>1056</v>
      </c>
      <c r="AB230" s="4">
        <v>2.0999999999999999E-3</v>
      </c>
      <c r="AC230" t="s">
        <v>1054</v>
      </c>
      <c r="AD230" t="s">
        <v>1062</v>
      </c>
    </row>
    <row r="231" spans="1:30" x14ac:dyDescent="0.55000000000000004">
      <c r="A231">
        <v>4200814128</v>
      </c>
      <c r="B231">
        <v>15</v>
      </c>
      <c r="C231">
        <v>537607</v>
      </c>
      <c r="D231" t="s">
        <v>1052</v>
      </c>
      <c r="E231">
        <v>0.18</v>
      </c>
      <c r="F231">
        <v>13</v>
      </c>
      <c r="G231">
        <v>4939899</v>
      </c>
      <c r="H231">
        <v>132671349</v>
      </c>
      <c r="I231">
        <v>152540</v>
      </c>
      <c r="J231">
        <v>356707</v>
      </c>
      <c r="K231">
        <v>0</v>
      </c>
      <c r="L231">
        <v>218618</v>
      </c>
      <c r="M231">
        <v>470660</v>
      </c>
      <c r="N231">
        <v>9358976</v>
      </c>
      <c r="O231">
        <v>1854</v>
      </c>
      <c r="P231">
        <v>7978</v>
      </c>
      <c r="Q231">
        <v>0</v>
      </c>
      <c r="R231">
        <v>5953</v>
      </c>
      <c r="S231" t="s">
        <v>1053</v>
      </c>
      <c r="T231" s="4">
        <v>5.0000000000000001E-4</v>
      </c>
      <c r="U231" t="s">
        <v>1054</v>
      </c>
      <c r="V231" s="4">
        <v>1E-3</v>
      </c>
      <c r="W231" t="s">
        <v>1055</v>
      </c>
      <c r="X231" s="4">
        <v>1.1000000000000001E-3</v>
      </c>
      <c r="Y231" t="s">
        <v>1054</v>
      </c>
      <c r="Z231" s="4">
        <v>1E-4</v>
      </c>
      <c r="AA231" t="s">
        <v>1056</v>
      </c>
      <c r="AB231" s="4">
        <v>2.5000000000000001E-3</v>
      </c>
      <c r="AC231" t="s">
        <v>1054</v>
      </c>
      <c r="AD231" t="s">
        <v>1061</v>
      </c>
    </row>
    <row r="232" spans="1:30" x14ac:dyDescent="0.55000000000000004">
      <c r="A232">
        <v>4200833037</v>
      </c>
      <c r="B232">
        <v>16</v>
      </c>
      <c r="C232">
        <v>537608</v>
      </c>
      <c r="D232" t="s">
        <v>1052</v>
      </c>
      <c r="E232">
        <v>0.18</v>
      </c>
      <c r="F232">
        <v>13</v>
      </c>
      <c r="G232">
        <v>4234952</v>
      </c>
      <c r="H232">
        <v>133381368</v>
      </c>
      <c r="I232">
        <v>210746</v>
      </c>
      <c r="J232">
        <v>342515</v>
      </c>
      <c r="K232">
        <v>0</v>
      </c>
      <c r="L232">
        <v>215046</v>
      </c>
      <c r="M232">
        <v>425284</v>
      </c>
      <c r="N232">
        <v>9404727</v>
      </c>
      <c r="O232">
        <v>1160</v>
      </c>
      <c r="P232">
        <v>11711</v>
      </c>
      <c r="Q232">
        <v>0</v>
      </c>
      <c r="R232">
        <v>10960</v>
      </c>
      <c r="S232" t="s">
        <v>1053</v>
      </c>
      <c r="T232" s="4">
        <v>8.0000000000000004E-4</v>
      </c>
      <c r="U232" t="s">
        <v>1054</v>
      </c>
      <c r="V232" s="4">
        <v>1.2999999999999999E-3</v>
      </c>
      <c r="W232" t="s">
        <v>1055</v>
      </c>
      <c r="X232" s="4">
        <v>1.5E-3</v>
      </c>
      <c r="Y232" t="s">
        <v>1054</v>
      </c>
      <c r="Z232" s="4">
        <v>1E-4</v>
      </c>
      <c r="AA232" t="s">
        <v>1056</v>
      </c>
      <c r="AB232" s="4">
        <v>2.3999999999999998E-3</v>
      </c>
      <c r="AC232" t="s">
        <v>1054</v>
      </c>
      <c r="AD232" t="s">
        <v>1069</v>
      </c>
    </row>
    <row r="233" spans="1:30" x14ac:dyDescent="0.55000000000000004">
      <c r="A233">
        <v>4200907461</v>
      </c>
      <c r="B233">
        <v>10</v>
      </c>
      <c r="C233">
        <v>537607</v>
      </c>
      <c r="D233" t="s">
        <v>1052</v>
      </c>
      <c r="E233">
        <v>0.18</v>
      </c>
      <c r="F233">
        <v>13</v>
      </c>
      <c r="G233">
        <v>4081221</v>
      </c>
      <c r="H233">
        <v>133530246</v>
      </c>
      <c r="I233">
        <v>116576</v>
      </c>
      <c r="J233">
        <v>298934</v>
      </c>
      <c r="K233">
        <v>0</v>
      </c>
      <c r="L233">
        <v>209118</v>
      </c>
      <c r="M233">
        <v>439446</v>
      </c>
      <c r="N233">
        <v>9388189</v>
      </c>
      <c r="O233">
        <v>309</v>
      </c>
      <c r="P233">
        <v>6133</v>
      </c>
      <c r="Q233">
        <v>0</v>
      </c>
      <c r="R233">
        <v>5899</v>
      </c>
      <c r="S233" t="s">
        <v>1053</v>
      </c>
      <c r="T233" s="4">
        <v>3.0000000000000001E-3</v>
      </c>
      <c r="U233" t="s">
        <v>1054</v>
      </c>
      <c r="V233" s="4">
        <v>5.9999999999999995E-4</v>
      </c>
      <c r="W233" t="s">
        <v>1055</v>
      </c>
      <c r="X233" s="4">
        <v>8.0000000000000004E-4</v>
      </c>
      <c r="Y233" t="s">
        <v>1054</v>
      </c>
      <c r="Z233" s="4">
        <v>0</v>
      </c>
      <c r="AA233" t="s">
        <v>1056</v>
      </c>
      <c r="AB233" s="4">
        <v>2.0999999999999999E-3</v>
      </c>
      <c r="AC233" t="s">
        <v>1054</v>
      </c>
      <c r="AD233" t="s">
        <v>1063</v>
      </c>
    </row>
    <row r="234" spans="1:30" x14ac:dyDescent="0.55000000000000004">
      <c r="A234">
        <v>4200945325</v>
      </c>
      <c r="B234">
        <v>12</v>
      </c>
      <c r="C234">
        <v>537607</v>
      </c>
      <c r="D234" t="s">
        <v>1052</v>
      </c>
      <c r="E234">
        <v>0.18</v>
      </c>
      <c r="F234">
        <v>13</v>
      </c>
      <c r="G234">
        <v>3478448</v>
      </c>
      <c r="H234">
        <v>134131371</v>
      </c>
      <c r="I234">
        <v>114985</v>
      </c>
      <c r="J234">
        <v>262129</v>
      </c>
      <c r="K234">
        <v>0</v>
      </c>
      <c r="L234">
        <v>182299</v>
      </c>
      <c r="M234">
        <v>489299</v>
      </c>
      <c r="N234">
        <v>9340508</v>
      </c>
      <c r="O234">
        <v>231</v>
      </c>
      <c r="P234">
        <v>9236</v>
      </c>
      <c r="Q234">
        <v>0</v>
      </c>
      <c r="R234">
        <v>8437</v>
      </c>
      <c r="S234" t="s">
        <v>1053</v>
      </c>
      <c r="T234" s="4">
        <v>2.7000000000000001E-3</v>
      </c>
      <c r="U234" t="s">
        <v>1054</v>
      </c>
      <c r="V234" s="4">
        <v>8.9999999999999998E-4</v>
      </c>
      <c r="W234" t="s">
        <v>1055</v>
      </c>
      <c r="X234" s="4">
        <v>8.0000000000000004E-4</v>
      </c>
      <c r="Y234" t="s">
        <v>1054</v>
      </c>
      <c r="Z234" s="4">
        <v>0</v>
      </c>
      <c r="AA234" t="s">
        <v>1056</v>
      </c>
      <c r="AB234" s="4">
        <v>1.9E-3</v>
      </c>
      <c r="AC234" t="s">
        <v>1054</v>
      </c>
      <c r="AD234" t="s">
        <v>1065</v>
      </c>
    </row>
    <row r="235" spans="1:30" x14ac:dyDescent="0.55000000000000004">
      <c r="A235">
        <v>4201059683</v>
      </c>
      <c r="B235">
        <v>9</v>
      </c>
      <c r="C235">
        <v>537607</v>
      </c>
      <c r="D235" t="s">
        <v>1052</v>
      </c>
      <c r="E235">
        <v>0.18</v>
      </c>
      <c r="F235">
        <v>13</v>
      </c>
      <c r="G235">
        <v>4779424</v>
      </c>
      <c r="H235">
        <v>132836826</v>
      </c>
      <c r="I235">
        <v>381403</v>
      </c>
      <c r="J235">
        <v>369419</v>
      </c>
      <c r="K235">
        <v>0</v>
      </c>
      <c r="L235">
        <v>179085</v>
      </c>
      <c r="M235">
        <v>426866</v>
      </c>
      <c r="N235">
        <v>9403205</v>
      </c>
      <c r="O235">
        <v>232</v>
      </c>
      <c r="P235">
        <v>6947</v>
      </c>
      <c r="Q235">
        <v>0</v>
      </c>
      <c r="R235">
        <v>6562</v>
      </c>
      <c r="S235" t="s">
        <v>1053</v>
      </c>
      <c r="T235" s="4">
        <v>2.3E-3</v>
      </c>
      <c r="U235" t="s">
        <v>1054</v>
      </c>
      <c r="V235" s="4">
        <v>6.9999999999999999E-4</v>
      </c>
      <c r="W235" t="s">
        <v>1055</v>
      </c>
      <c r="X235" s="4">
        <v>2.7000000000000001E-3</v>
      </c>
      <c r="Y235" t="s">
        <v>1054</v>
      </c>
      <c r="Z235" s="4">
        <v>0</v>
      </c>
      <c r="AA235" t="s">
        <v>1056</v>
      </c>
      <c r="AB235" s="4">
        <v>2.5999999999999999E-3</v>
      </c>
      <c r="AC235" t="s">
        <v>1054</v>
      </c>
      <c r="AD235" t="s">
        <v>1062</v>
      </c>
    </row>
    <row r="236" spans="1:30" x14ac:dyDescent="0.55000000000000004">
      <c r="A236">
        <v>4201066071</v>
      </c>
      <c r="B236">
        <v>5</v>
      </c>
      <c r="C236">
        <v>537607</v>
      </c>
      <c r="D236" t="s">
        <v>1052</v>
      </c>
      <c r="E236">
        <v>0.18</v>
      </c>
      <c r="F236">
        <v>13</v>
      </c>
      <c r="G236">
        <v>4458096</v>
      </c>
      <c r="H236">
        <v>133152752</v>
      </c>
      <c r="I236">
        <v>206665</v>
      </c>
      <c r="J236">
        <v>349549</v>
      </c>
      <c r="K236">
        <v>0</v>
      </c>
      <c r="L236">
        <v>220867</v>
      </c>
      <c r="M236">
        <v>481380</v>
      </c>
      <c r="N236">
        <v>9348441</v>
      </c>
      <c r="O236">
        <v>386</v>
      </c>
      <c r="P236">
        <v>6528</v>
      </c>
      <c r="Q236">
        <v>0</v>
      </c>
      <c r="R236">
        <v>5830</v>
      </c>
      <c r="S236" t="s">
        <v>1053</v>
      </c>
      <c r="T236" s="4">
        <v>8.9999999999999998E-4</v>
      </c>
      <c r="U236" t="s">
        <v>1054</v>
      </c>
      <c r="V236" s="4">
        <v>6.9999999999999999E-4</v>
      </c>
      <c r="W236" t="s">
        <v>1055</v>
      </c>
      <c r="X236" s="4">
        <v>1.5E-3</v>
      </c>
      <c r="Y236" t="s">
        <v>1054</v>
      </c>
      <c r="Z236" s="4">
        <v>0</v>
      </c>
      <c r="AA236" t="s">
        <v>1056</v>
      </c>
      <c r="AB236" s="4">
        <v>2.5000000000000001E-3</v>
      </c>
      <c r="AC236" t="s">
        <v>1054</v>
      </c>
      <c r="AD236" t="s">
        <v>1063</v>
      </c>
    </row>
    <row r="237" spans="1:30" x14ac:dyDescent="0.55000000000000004">
      <c r="A237">
        <v>4201168314</v>
      </c>
      <c r="B237">
        <v>17</v>
      </c>
      <c r="C237">
        <v>537608</v>
      </c>
      <c r="D237" t="s">
        <v>1052</v>
      </c>
      <c r="E237">
        <v>0.18</v>
      </c>
      <c r="F237">
        <v>13</v>
      </c>
      <c r="G237">
        <v>4219228</v>
      </c>
      <c r="H237">
        <v>133395839</v>
      </c>
      <c r="I237">
        <v>137841</v>
      </c>
      <c r="J237">
        <v>314154</v>
      </c>
      <c r="K237">
        <v>0</v>
      </c>
      <c r="L237">
        <v>219923</v>
      </c>
      <c r="M237">
        <v>426699</v>
      </c>
      <c r="N237">
        <v>9403095</v>
      </c>
      <c r="O237">
        <v>1079</v>
      </c>
      <c r="P237">
        <v>6979</v>
      </c>
      <c r="Q237">
        <v>0</v>
      </c>
      <c r="R237">
        <v>6082</v>
      </c>
      <c r="S237" t="s">
        <v>1053</v>
      </c>
      <c r="T237" s="4">
        <v>1E-4</v>
      </c>
      <c r="U237" t="s">
        <v>1054</v>
      </c>
      <c r="V237" s="4">
        <v>8.0000000000000004E-4</v>
      </c>
      <c r="W237" t="s">
        <v>1055</v>
      </c>
      <c r="X237" s="4">
        <v>1E-3</v>
      </c>
      <c r="Y237" t="s">
        <v>1054</v>
      </c>
      <c r="Z237" s="4">
        <v>1E-4</v>
      </c>
      <c r="AA237" t="s">
        <v>1056</v>
      </c>
      <c r="AB237" s="4">
        <v>2.2000000000000001E-3</v>
      </c>
      <c r="AC237" t="s">
        <v>1054</v>
      </c>
      <c r="AD237" t="s">
        <v>1062</v>
      </c>
    </row>
    <row r="238" spans="1:30" x14ac:dyDescent="0.55000000000000004">
      <c r="A238">
        <v>4201234959</v>
      </c>
      <c r="B238">
        <v>13</v>
      </c>
      <c r="C238">
        <v>537607</v>
      </c>
      <c r="D238" t="s">
        <v>1052</v>
      </c>
      <c r="E238">
        <v>0.18</v>
      </c>
      <c r="F238">
        <v>13</v>
      </c>
      <c r="G238">
        <v>5396483</v>
      </c>
      <c r="H238">
        <v>132216524</v>
      </c>
      <c r="I238">
        <v>384220</v>
      </c>
      <c r="J238">
        <v>404989</v>
      </c>
      <c r="K238">
        <v>0</v>
      </c>
      <c r="L238">
        <v>195181</v>
      </c>
      <c r="M238">
        <v>483557</v>
      </c>
      <c r="N238">
        <v>9346382</v>
      </c>
      <c r="O238">
        <v>772</v>
      </c>
      <c r="P238">
        <v>6637</v>
      </c>
      <c r="Q238">
        <v>0</v>
      </c>
      <c r="R238">
        <v>6126</v>
      </c>
      <c r="S238" t="s">
        <v>1053</v>
      </c>
      <c r="T238" s="4">
        <v>2.5999999999999999E-3</v>
      </c>
      <c r="U238" t="s">
        <v>1054</v>
      </c>
      <c r="V238" s="4">
        <v>6.9999999999999999E-4</v>
      </c>
      <c r="W238" t="s">
        <v>1055</v>
      </c>
      <c r="X238" s="4">
        <v>2.7000000000000001E-3</v>
      </c>
      <c r="Y238" t="s">
        <v>1054</v>
      </c>
      <c r="Z238" s="4">
        <v>0</v>
      </c>
      <c r="AA238" t="s">
        <v>1056</v>
      </c>
      <c r="AB238" s="4">
        <v>2.8999999999999998E-3</v>
      </c>
      <c r="AC238" t="s">
        <v>1054</v>
      </c>
      <c r="AD238" t="s">
        <v>1063</v>
      </c>
    </row>
    <row r="239" spans="1:30" x14ac:dyDescent="0.55000000000000004">
      <c r="A239">
        <v>4201250141</v>
      </c>
      <c r="B239">
        <v>3</v>
      </c>
      <c r="C239">
        <v>537607</v>
      </c>
      <c r="D239" t="s">
        <v>1052</v>
      </c>
      <c r="E239">
        <v>0.18</v>
      </c>
      <c r="F239">
        <v>13</v>
      </c>
      <c r="G239">
        <v>5034311</v>
      </c>
      <c r="H239">
        <v>132571602</v>
      </c>
      <c r="I239">
        <v>196323</v>
      </c>
      <c r="J239">
        <v>385725</v>
      </c>
      <c r="K239">
        <v>0</v>
      </c>
      <c r="L239">
        <v>248379</v>
      </c>
      <c r="M239">
        <v>465755</v>
      </c>
      <c r="N239">
        <v>9363955</v>
      </c>
      <c r="O239">
        <v>77</v>
      </c>
      <c r="P239">
        <v>6482</v>
      </c>
      <c r="Q239">
        <v>0</v>
      </c>
      <c r="R239">
        <v>6220</v>
      </c>
      <c r="S239" t="s">
        <v>1053</v>
      </c>
      <c r="T239" s="4">
        <v>1.1000000000000001E-3</v>
      </c>
      <c r="U239" t="s">
        <v>1054</v>
      </c>
      <c r="V239" s="4">
        <v>5.9999999999999995E-4</v>
      </c>
      <c r="W239" t="s">
        <v>1055</v>
      </c>
      <c r="X239" s="4">
        <v>1.4E-3</v>
      </c>
      <c r="Y239" t="s">
        <v>1054</v>
      </c>
      <c r="Z239" s="4">
        <v>0</v>
      </c>
      <c r="AA239" t="s">
        <v>1056</v>
      </c>
      <c r="AB239" s="4">
        <v>2.8E-3</v>
      </c>
      <c r="AC239" t="s">
        <v>1054</v>
      </c>
      <c r="AD239" t="s">
        <v>1063</v>
      </c>
    </row>
    <row r="240" spans="1:30" x14ac:dyDescent="0.55000000000000004">
      <c r="A240">
        <v>4500426008</v>
      </c>
      <c r="B240">
        <v>8</v>
      </c>
      <c r="C240">
        <v>576007</v>
      </c>
      <c r="D240" t="s">
        <v>1052</v>
      </c>
      <c r="E240">
        <v>0.18</v>
      </c>
      <c r="F240">
        <v>14</v>
      </c>
      <c r="G240">
        <v>5003009</v>
      </c>
      <c r="H240">
        <v>142431652</v>
      </c>
      <c r="I240">
        <v>102142</v>
      </c>
      <c r="J240">
        <v>314409</v>
      </c>
      <c r="K240">
        <v>0</v>
      </c>
      <c r="L240">
        <v>228008</v>
      </c>
      <c r="M240">
        <v>472930</v>
      </c>
      <c r="N240">
        <v>9356168</v>
      </c>
      <c r="O240">
        <v>2197</v>
      </c>
      <c r="P240">
        <v>12114</v>
      </c>
      <c r="Q240">
        <v>0</v>
      </c>
      <c r="R240">
        <v>9168</v>
      </c>
      <c r="S240" t="s">
        <v>1053</v>
      </c>
      <c r="T240" s="4">
        <v>2.8E-3</v>
      </c>
      <c r="U240" t="s">
        <v>1054</v>
      </c>
      <c r="V240" s="4">
        <v>1.4E-3</v>
      </c>
      <c r="W240" t="s">
        <v>1055</v>
      </c>
      <c r="X240" s="4">
        <v>5.9999999999999995E-4</v>
      </c>
      <c r="Y240" t="s">
        <v>1054</v>
      </c>
      <c r="Z240" s="4">
        <v>2.0000000000000001E-4</v>
      </c>
      <c r="AA240" t="s">
        <v>1056</v>
      </c>
      <c r="AB240" s="4">
        <v>2.0999999999999999E-3</v>
      </c>
      <c r="AC240" t="s">
        <v>1054</v>
      </c>
      <c r="AD240" t="s">
        <v>1068</v>
      </c>
    </row>
    <row r="241" spans="1:30" x14ac:dyDescent="0.55000000000000004">
      <c r="A241">
        <v>4500543285</v>
      </c>
      <c r="B241">
        <v>11</v>
      </c>
      <c r="C241">
        <v>576007</v>
      </c>
      <c r="D241" t="s">
        <v>1052</v>
      </c>
      <c r="E241">
        <v>0.18</v>
      </c>
      <c r="F241">
        <v>14</v>
      </c>
      <c r="G241">
        <v>4649016</v>
      </c>
      <c r="H241">
        <v>142781434</v>
      </c>
      <c r="I241">
        <v>81876</v>
      </c>
      <c r="J241">
        <v>301200</v>
      </c>
      <c r="K241">
        <v>0</v>
      </c>
      <c r="L241">
        <v>228885</v>
      </c>
      <c r="M241">
        <v>439156</v>
      </c>
      <c r="N241">
        <v>9388405</v>
      </c>
      <c r="O241">
        <v>2840</v>
      </c>
      <c r="P241">
        <v>12324</v>
      </c>
      <c r="Q241">
        <v>0</v>
      </c>
      <c r="R241">
        <v>8540</v>
      </c>
      <c r="S241" t="s">
        <v>1053</v>
      </c>
      <c r="T241" s="4">
        <v>2.5000000000000001E-3</v>
      </c>
      <c r="U241" t="s">
        <v>1054</v>
      </c>
      <c r="V241" s="4">
        <v>1.5E-3</v>
      </c>
      <c r="W241" t="s">
        <v>1055</v>
      </c>
      <c r="X241" s="4">
        <v>5.0000000000000001E-4</v>
      </c>
      <c r="Y241" t="s">
        <v>1054</v>
      </c>
      <c r="Z241" s="4">
        <v>2.0000000000000001E-4</v>
      </c>
      <c r="AA241" t="s">
        <v>1056</v>
      </c>
      <c r="AB241" s="4">
        <v>2E-3</v>
      </c>
      <c r="AC241" t="s">
        <v>1054</v>
      </c>
      <c r="AD241" t="s">
        <v>1068</v>
      </c>
    </row>
    <row r="242" spans="1:30" x14ac:dyDescent="0.55000000000000004">
      <c r="A242">
        <v>4500589642</v>
      </c>
      <c r="B242">
        <v>2</v>
      </c>
      <c r="C242">
        <v>576007</v>
      </c>
      <c r="D242" t="s">
        <v>1052</v>
      </c>
      <c r="E242">
        <v>0.18</v>
      </c>
      <c r="F242">
        <v>14</v>
      </c>
      <c r="G242">
        <v>4762681</v>
      </c>
      <c r="H242">
        <v>142674609</v>
      </c>
      <c r="I242">
        <v>151754</v>
      </c>
      <c r="J242">
        <v>304333</v>
      </c>
      <c r="K242">
        <v>0</v>
      </c>
      <c r="L242">
        <v>200461</v>
      </c>
      <c r="M242">
        <v>496510</v>
      </c>
      <c r="N242">
        <v>9333633</v>
      </c>
      <c r="O242">
        <v>5023</v>
      </c>
      <c r="P242">
        <v>14063</v>
      </c>
      <c r="Q242">
        <v>0</v>
      </c>
      <c r="R242">
        <v>11727</v>
      </c>
      <c r="S242" t="s">
        <v>1053</v>
      </c>
      <c r="T242" s="4">
        <v>1E-4</v>
      </c>
      <c r="U242" t="s">
        <v>1054</v>
      </c>
      <c r="V242" s="4">
        <v>1.9E-3</v>
      </c>
      <c r="W242" t="s">
        <v>1055</v>
      </c>
      <c r="X242" s="4">
        <v>1E-3</v>
      </c>
      <c r="Y242" t="s">
        <v>1054</v>
      </c>
      <c r="Z242" s="4">
        <v>5.0000000000000001E-4</v>
      </c>
      <c r="AA242" t="s">
        <v>1056</v>
      </c>
      <c r="AB242" s="4">
        <v>2E-3</v>
      </c>
      <c r="AC242" t="s">
        <v>1054</v>
      </c>
      <c r="AD242" t="s">
        <v>1070</v>
      </c>
    </row>
    <row r="243" spans="1:30" x14ac:dyDescent="0.55000000000000004">
      <c r="A243">
        <v>4500603967</v>
      </c>
      <c r="B243">
        <v>6</v>
      </c>
      <c r="C243">
        <v>576007</v>
      </c>
      <c r="D243" t="s">
        <v>1052</v>
      </c>
      <c r="E243">
        <v>0.18</v>
      </c>
      <c r="F243">
        <v>14</v>
      </c>
      <c r="G243">
        <v>5436922</v>
      </c>
      <c r="H243">
        <v>142010467</v>
      </c>
      <c r="I243">
        <v>255208</v>
      </c>
      <c r="J243">
        <v>377200</v>
      </c>
      <c r="K243">
        <v>0</v>
      </c>
      <c r="L243">
        <v>211490</v>
      </c>
      <c r="M243">
        <v>507711</v>
      </c>
      <c r="N243">
        <v>9320969</v>
      </c>
      <c r="O243">
        <v>2867</v>
      </c>
      <c r="P243">
        <v>12876</v>
      </c>
      <c r="Q243">
        <v>0</v>
      </c>
      <c r="R243">
        <v>8136</v>
      </c>
      <c r="S243" t="s">
        <v>1053</v>
      </c>
      <c r="T243" s="4">
        <v>1.2999999999999999E-3</v>
      </c>
      <c r="U243" t="s">
        <v>1054</v>
      </c>
      <c r="V243" s="4">
        <v>1.6000000000000001E-3</v>
      </c>
      <c r="W243" t="s">
        <v>1055</v>
      </c>
      <c r="X243" s="4">
        <v>1.6999999999999999E-3</v>
      </c>
      <c r="Y243" t="s">
        <v>1054</v>
      </c>
      <c r="Z243" s="4">
        <v>2.0000000000000001E-4</v>
      </c>
      <c r="AA243" t="s">
        <v>1056</v>
      </c>
      <c r="AB243" s="4">
        <v>2.5000000000000001E-3</v>
      </c>
      <c r="AC243" t="s">
        <v>1054</v>
      </c>
      <c r="AD243" t="s">
        <v>1072</v>
      </c>
    </row>
    <row r="244" spans="1:30" x14ac:dyDescent="0.55000000000000004">
      <c r="A244">
        <v>4500701772</v>
      </c>
      <c r="B244">
        <v>4</v>
      </c>
      <c r="C244">
        <v>576007</v>
      </c>
      <c r="D244" t="s">
        <v>1052</v>
      </c>
      <c r="E244">
        <v>0.18</v>
      </c>
      <c r="F244">
        <v>14</v>
      </c>
      <c r="G244">
        <v>3859395</v>
      </c>
      <c r="H244">
        <v>143584451</v>
      </c>
      <c r="I244">
        <v>144363</v>
      </c>
      <c r="J244">
        <v>309695</v>
      </c>
      <c r="K244">
        <v>0</v>
      </c>
      <c r="L244">
        <v>215715</v>
      </c>
      <c r="M244">
        <v>458478</v>
      </c>
      <c r="N244">
        <v>9369309</v>
      </c>
      <c r="O244">
        <v>2773</v>
      </c>
      <c r="P244">
        <v>22753</v>
      </c>
      <c r="Q244">
        <v>0</v>
      </c>
      <c r="R244">
        <v>18942</v>
      </c>
      <c r="S244" t="s">
        <v>1053</v>
      </c>
      <c r="T244" s="4">
        <v>1E-4</v>
      </c>
      <c r="U244" t="s">
        <v>1054</v>
      </c>
      <c r="V244" s="4">
        <v>2.5000000000000001E-3</v>
      </c>
      <c r="W244" t="s">
        <v>1055</v>
      </c>
      <c r="X244" s="4">
        <v>8.9999999999999998E-4</v>
      </c>
      <c r="Y244" t="s">
        <v>1054</v>
      </c>
      <c r="Z244" s="4">
        <v>2.0000000000000001E-4</v>
      </c>
      <c r="AA244" t="s">
        <v>1056</v>
      </c>
      <c r="AB244" s="4">
        <v>2.0999999999999999E-3</v>
      </c>
      <c r="AC244" t="s">
        <v>1054</v>
      </c>
      <c r="AD244" t="s">
        <v>1096</v>
      </c>
    </row>
    <row r="245" spans="1:30" x14ac:dyDescent="0.55000000000000004">
      <c r="A245">
        <v>4500735012</v>
      </c>
      <c r="B245">
        <v>1</v>
      </c>
      <c r="C245">
        <v>576007</v>
      </c>
      <c r="D245" t="s">
        <v>1052</v>
      </c>
      <c r="E245">
        <v>0.18</v>
      </c>
      <c r="F245">
        <v>14</v>
      </c>
      <c r="G245">
        <v>4195020</v>
      </c>
      <c r="H245">
        <v>143237806</v>
      </c>
      <c r="I245">
        <v>99828</v>
      </c>
      <c r="J245">
        <v>256390</v>
      </c>
      <c r="K245">
        <v>0</v>
      </c>
      <c r="L245">
        <v>178467</v>
      </c>
      <c r="M245">
        <v>439968</v>
      </c>
      <c r="N245">
        <v>9387575</v>
      </c>
      <c r="O245">
        <v>2680</v>
      </c>
      <c r="P245">
        <v>12694</v>
      </c>
      <c r="Q245">
        <v>0</v>
      </c>
      <c r="R245">
        <v>9173</v>
      </c>
      <c r="S245" t="s">
        <v>1053</v>
      </c>
      <c r="T245" s="4">
        <v>2.3999999999999998E-3</v>
      </c>
      <c r="U245" t="s">
        <v>1054</v>
      </c>
      <c r="V245" s="4">
        <v>1.5E-3</v>
      </c>
      <c r="W245" t="s">
        <v>1055</v>
      </c>
      <c r="X245" s="4">
        <v>5.9999999999999995E-4</v>
      </c>
      <c r="Y245" t="s">
        <v>1054</v>
      </c>
      <c r="Z245" s="4">
        <v>2.0000000000000001E-4</v>
      </c>
      <c r="AA245" t="s">
        <v>1056</v>
      </c>
      <c r="AB245" s="4">
        <v>1.6999999999999999E-3</v>
      </c>
      <c r="AC245" t="s">
        <v>1054</v>
      </c>
      <c r="AD245" t="s">
        <v>1068</v>
      </c>
    </row>
    <row r="246" spans="1:30" x14ac:dyDescent="0.55000000000000004">
      <c r="A246">
        <v>4500754658</v>
      </c>
      <c r="B246">
        <v>7</v>
      </c>
      <c r="C246">
        <v>576007</v>
      </c>
      <c r="D246" t="s">
        <v>1052</v>
      </c>
      <c r="E246">
        <v>0.18</v>
      </c>
      <c r="F246">
        <v>14</v>
      </c>
      <c r="G246">
        <v>5795821</v>
      </c>
      <c r="H246">
        <v>141637993</v>
      </c>
      <c r="I246">
        <v>365708</v>
      </c>
      <c r="J246">
        <v>419397</v>
      </c>
      <c r="K246">
        <v>0</v>
      </c>
      <c r="L246">
        <v>208167</v>
      </c>
      <c r="M246">
        <v>489501</v>
      </c>
      <c r="N246">
        <v>9340255</v>
      </c>
      <c r="O246">
        <v>217</v>
      </c>
      <c r="P246">
        <v>10274</v>
      </c>
      <c r="Q246">
        <v>0</v>
      </c>
      <c r="R246">
        <v>8623</v>
      </c>
      <c r="S246" t="s">
        <v>1053</v>
      </c>
      <c r="T246" s="4">
        <v>2.3999999999999998E-3</v>
      </c>
      <c r="U246" t="s">
        <v>1054</v>
      </c>
      <c r="V246" s="4">
        <v>1E-3</v>
      </c>
      <c r="W246" t="s">
        <v>1055</v>
      </c>
      <c r="X246" s="4">
        <v>2.3999999999999998E-3</v>
      </c>
      <c r="Y246" t="s">
        <v>1054</v>
      </c>
      <c r="Z246" s="4">
        <v>0</v>
      </c>
      <c r="AA246" t="s">
        <v>1056</v>
      </c>
      <c r="AB246" s="4">
        <v>2.8E-3</v>
      </c>
      <c r="AC246" t="s">
        <v>1054</v>
      </c>
      <c r="AD246" t="s">
        <v>1064</v>
      </c>
    </row>
    <row r="247" spans="1:30" x14ac:dyDescent="0.55000000000000004">
      <c r="A247">
        <v>4500803334</v>
      </c>
      <c r="B247">
        <v>14</v>
      </c>
      <c r="C247">
        <v>576007</v>
      </c>
      <c r="D247" t="s">
        <v>1052</v>
      </c>
      <c r="E247">
        <v>0.18</v>
      </c>
      <c r="F247">
        <v>14</v>
      </c>
      <c r="G247">
        <v>4433842</v>
      </c>
      <c r="H247">
        <v>143002526</v>
      </c>
      <c r="I247">
        <v>171993</v>
      </c>
      <c r="J247">
        <v>311752</v>
      </c>
      <c r="K247">
        <v>0</v>
      </c>
      <c r="L247">
        <v>215924</v>
      </c>
      <c r="M247">
        <v>475265</v>
      </c>
      <c r="N247">
        <v>9353833</v>
      </c>
      <c r="O247">
        <v>1604</v>
      </c>
      <c r="P247">
        <v>12595</v>
      </c>
      <c r="Q247">
        <v>0</v>
      </c>
      <c r="R247">
        <v>8904</v>
      </c>
      <c r="S247" t="s">
        <v>1053</v>
      </c>
      <c r="T247" s="4">
        <v>2.9999999999999997E-4</v>
      </c>
      <c r="U247" t="s">
        <v>1054</v>
      </c>
      <c r="V247" s="4">
        <v>1.4E-3</v>
      </c>
      <c r="W247" t="s">
        <v>1055</v>
      </c>
      <c r="X247" s="4">
        <v>1.1000000000000001E-3</v>
      </c>
      <c r="Y247" t="s">
        <v>1054</v>
      </c>
      <c r="Z247" s="4">
        <v>1E-4</v>
      </c>
      <c r="AA247" t="s">
        <v>1056</v>
      </c>
      <c r="AB247" s="4">
        <v>2.0999999999999999E-3</v>
      </c>
      <c r="AC247" t="s">
        <v>1054</v>
      </c>
      <c r="AD247" t="s">
        <v>1068</v>
      </c>
    </row>
    <row r="248" spans="1:30" x14ac:dyDescent="0.55000000000000004">
      <c r="A248">
        <v>4500815760</v>
      </c>
      <c r="B248">
        <v>15</v>
      </c>
      <c r="C248">
        <v>576007</v>
      </c>
      <c r="D248" t="s">
        <v>1052</v>
      </c>
      <c r="E248">
        <v>0.18</v>
      </c>
      <c r="F248">
        <v>14</v>
      </c>
      <c r="G248">
        <v>5427905</v>
      </c>
      <c r="H248">
        <v>142012255</v>
      </c>
      <c r="I248">
        <v>155818</v>
      </c>
      <c r="J248">
        <v>370695</v>
      </c>
      <c r="K248">
        <v>0</v>
      </c>
      <c r="L248">
        <v>227585</v>
      </c>
      <c r="M248">
        <v>488003</v>
      </c>
      <c r="N248">
        <v>9340906</v>
      </c>
      <c r="O248">
        <v>3278</v>
      </c>
      <c r="P248">
        <v>13988</v>
      </c>
      <c r="Q248">
        <v>0</v>
      </c>
      <c r="R248">
        <v>8967</v>
      </c>
      <c r="S248" t="s">
        <v>1053</v>
      </c>
      <c r="T248" s="4">
        <v>5.9999999999999995E-4</v>
      </c>
      <c r="U248" t="s">
        <v>1054</v>
      </c>
      <c r="V248" s="4">
        <v>1.6999999999999999E-3</v>
      </c>
      <c r="W248" t="s">
        <v>1055</v>
      </c>
      <c r="X248" s="4">
        <v>1E-3</v>
      </c>
      <c r="Y248" t="s">
        <v>1054</v>
      </c>
      <c r="Z248" s="4">
        <v>2.9999999999999997E-4</v>
      </c>
      <c r="AA248" t="s">
        <v>1056</v>
      </c>
      <c r="AB248" s="4">
        <v>2.5000000000000001E-3</v>
      </c>
      <c r="AC248" t="s">
        <v>1054</v>
      </c>
      <c r="AD248" t="s">
        <v>1070</v>
      </c>
    </row>
    <row r="249" spans="1:30" x14ac:dyDescent="0.55000000000000004">
      <c r="A249">
        <v>4500834379</v>
      </c>
      <c r="B249">
        <v>16</v>
      </c>
      <c r="C249">
        <v>576008</v>
      </c>
      <c r="D249" t="s">
        <v>1052</v>
      </c>
      <c r="E249">
        <v>0.18</v>
      </c>
      <c r="F249">
        <v>14</v>
      </c>
      <c r="G249">
        <v>4669979</v>
      </c>
      <c r="H249">
        <v>142773896</v>
      </c>
      <c r="I249">
        <v>212795</v>
      </c>
      <c r="J249">
        <v>365829</v>
      </c>
      <c r="K249">
        <v>0</v>
      </c>
      <c r="L249">
        <v>234761</v>
      </c>
      <c r="M249">
        <v>435024</v>
      </c>
      <c r="N249">
        <v>9392528</v>
      </c>
      <c r="O249">
        <v>2049</v>
      </c>
      <c r="P249">
        <v>23314</v>
      </c>
      <c r="Q249">
        <v>0</v>
      </c>
      <c r="R249">
        <v>19715</v>
      </c>
      <c r="S249" t="s">
        <v>1053</v>
      </c>
      <c r="T249" s="4">
        <v>1E-3</v>
      </c>
      <c r="U249" t="s">
        <v>1054</v>
      </c>
      <c r="V249" s="4">
        <v>2.5000000000000001E-3</v>
      </c>
      <c r="W249" t="s">
        <v>1055</v>
      </c>
      <c r="X249" s="4">
        <v>1.4E-3</v>
      </c>
      <c r="Y249" t="s">
        <v>1054</v>
      </c>
      <c r="Z249" s="4">
        <v>2.0000000000000001E-4</v>
      </c>
      <c r="AA249" t="s">
        <v>1056</v>
      </c>
      <c r="AB249" s="4">
        <v>2.3999999999999998E-3</v>
      </c>
      <c r="AC249" t="s">
        <v>1054</v>
      </c>
      <c r="AD249" t="s">
        <v>1096</v>
      </c>
    </row>
    <row r="250" spans="1:30" x14ac:dyDescent="0.55000000000000004">
      <c r="A250">
        <v>4500909300</v>
      </c>
      <c r="B250">
        <v>10</v>
      </c>
      <c r="C250">
        <v>576007</v>
      </c>
      <c r="D250" t="s">
        <v>1052</v>
      </c>
      <c r="E250">
        <v>0.18</v>
      </c>
      <c r="F250">
        <v>14</v>
      </c>
      <c r="G250">
        <v>4532070</v>
      </c>
      <c r="H250">
        <v>142909406</v>
      </c>
      <c r="I250">
        <v>117374</v>
      </c>
      <c r="J250">
        <v>310327</v>
      </c>
      <c r="K250">
        <v>0</v>
      </c>
      <c r="L250">
        <v>217937</v>
      </c>
      <c r="M250">
        <v>450846</v>
      </c>
      <c r="N250">
        <v>9379160</v>
      </c>
      <c r="O250">
        <v>798</v>
      </c>
      <c r="P250">
        <v>11393</v>
      </c>
      <c r="Q250">
        <v>0</v>
      </c>
      <c r="R250">
        <v>8819</v>
      </c>
      <c r="S250" t="s">
        <v>1053</v>
      </c>
      <c r="T250" s="4">
        <v>2.8999999999999998E-3</v>
      </c>
      <c r="U250" t="s">
        <v>1054</v>
      </c>
      <c r="V250" s="4">
        <v>1.1999999999999999E-3</v>
      </c>
      <c r="W250" t="s">
        <v>1055</v>
      </c>
      <c r="X250" s="4">
        <v>6.9999999999999999E-4</v>
      </c>
      <c r="Y250" t="s">
        <v>1054</v>
      </c>
      <c r="Z250" s="4">
        <v>0</v>
      </c>
      <c r="AA250" t="s">
        <v>1056</v>
      </c>
      <c r="AB250" s="4">
        <v>2.0999999999999999E-3</v>
      </c>
      <c r="AC250" t="s">
        <v>1054</v>
      </c>
      <c r="AD250" t="s">
        <v>1069</v>
      </c>
    </row>
    <row r="251" spans="1:30" x14ac:dyDescent="0.55000000000000004">
      <c r="A251">
        <v>4500947842</v>
      </c>
      <c r="B251">
        <v>12</v>
      </c>
      <c r="C251">
        <v>576007</v>
      </c>
      <c r="D251" t="s">
        <v>1052</v>
      </c>
      <c r="E251">
        <v>0.18</v>
      </c>
      <c r="F251">
        <v>14</v>
      </c>
      <c r="G251">
        <v>3971441</v>
      </c>
      <c r="H251">
        <v>143468527</v>
      </c>
      <c r="I251">
        <v>118845</v>
      </c>
      <c r="J251">
        <v>274835</v>
      </c>
      <c r="K251">
        <v>0</v>
      </c>
      <c r="L251">
        <v>192955</v>
      </c>
      <c r="M251">
        <v>492990</v>
      </c>
      <c r="N251">
        <v>9337156</v>
      </c>
      <c r="O251">
        <v>3860</v>
      </c>
      <c r="P251">
        <v>12706</v>
      </c>
      <c r="Q251">
        <v>0</v>
      </c>
      <c r="R251">
        <v>10656</v>
      </c>
      <c r="S251" t="s">
        <v>1053</v>
      </c>
      <c r="T251" s="4">
        <v>2.5999999999999999E-3</v>
      </c>
      <c r="U251" t="s">
        <v>1054</v>
      </c>
      <c r="V251" s="4">
        <v>1.6000000000000001E-3</v>
      </c>
      <c r="W251" t="s">
        <v>1055</v>
      </c>
      <c r="X251" s="4">
        <v>8.0000000000000004E-4</v>
      </c>
      <c r="Y251" t="s">
        <v>1054</v>
      </c>
      <c r="Z251" s="4">
        <v>2.9999999999999997E-4</v>
      </c>
      <c r="AA251" t="s">
        <v>1056</v>
      </c>
      <c r="AB251" s="4">
        <v>1.8E-3</v>
      </c>
      <c r="AC251" t="s">
        <v>1054</v>
      </c>
      <c r="AD251" t="s">
        <v>1068</v>
      </c>
    </row>
    <row r="252" spans="1:30" x14ac:dyDescent="0.55000000000000004">
      <c r="A252">
        <v>4501061819</v>
      </c>
      <c r="B252">
        <v>9</v>
      </c>
      <c r="C252">
        <v>576007</v>
      </c>
      <c r="D252" t="s">
        <v>1052</v>
      </c>
      <c r="E252">
        <v>0.18</v>
      </c>
      <c r="F252">
        <v>14</v>
      </c>
      <c r="G252">
        <v>5211269</v>
      </c>
      <c r="H252">
        <v>142232515</v>
      </c>
      <c r="I252">
        <v>383396</v>
      </c>
      <c r="J252">
        <v>380975</v>
      </c>
      <c r="K252">
        <v>0</v>
      </c>
      <c r="L252">
        <v>187839</v>
      </c>
      <c r="M252">
        <v>431842</v>
      </c>
      <c r="N252">
        <v>9395689</v>
      </c>
      <c r="O252">
        <v>1993</v>
      </c>
      <c r="P252">
        <v>11556</v>
      </c>
      <c r="Q252">
        <v>0</v>
      </c>
      <c r="R252">
        <v>8754</v>
      </c>
      <c r="S252" t="s">
        <v>1053</v>
      </c>
      <c r="T252" s="4">
        <v>2.2000000000000001E-3</v>
      </c>
      <c r="U252" t="s">
        <v>1054</v>
      </c>
      <c r="V252" s="4">
        <v>1.2999999999999999E-3</v>
      </c>
      <c r="W252" t="s">
        <v>1055</v>
      </c>
      <c r="X252" s="4">
        <v>2.5999999999999999E-3</v>
      </c>
      <c r="Y252" t="s">
        <v>1054</v>
      </c>
      <c r="Z252" s="4">
        <v>2.0000000000000001E-4</v>
      </c>
      <c r="AA252" t="s">
        <v>1056</v>
      </c>
      <c r="AB252" s="4">
        <v>2.5000000000000001E-3</v>
      </c>
      <c r="AC252" t="s">
        <v>1054</v>
      </c>
      <c r="AD252" t="s">
        <v>1069</v>
      </c>
    </row>
    <row r="253" spans="1:30" x14ac:dyDescent="0.55000000000000004">
      <c r="A253">
        <v>4501068334</v>
      </c>
      <c r="B253">
        <v>5</v>
      </c>
      <c r="C253">
        <v>576007</v>
      </c>
      <c r="D253" t="s">
        <v>1052</v>
      </c>
      <c r="E253">
        <v>0.18</v>
      </c>
      <c r="F253">
        <v>14</v>
      </c>
      <c r="G253">
        <v>4955313</v>
      </c>
      <c r="H253">
        <v>142484621</v>
      </c>
      <c r="I253">
        <v>209425</v>
      </c>
      <c r="J253">
        <v>361868</v>
      </c>
      <c r="K253">
        <v>0</v>
      </c>
      <c r="L253">
        <v>229473</v>
      </c>
      <c r="M253">
        <v>497214</v>
      </c>
      <c r="N253">
        <v>9331869</v>
      </c>
      <c r="O253">
        <v>2760</v>
      </c>
      <c r="P253">
        <v>12319</v>
      </c>
      <c r="Q253">
        <v>0</v>
      </c>
      <c r="R253">
        <v>8606</v>
      </c>
      <c r="S253" t="s">
        <v>1053</v>
      </c>
      <c r="T253" s="4">
        <v>8.9999999999999998E-4</v>
      </c>
      <c r="U253" t="s">
        <v>1054</v>
      </c>
      <c r="V253" s="4">
        <v>1.5E-3</v>
      </c>
      <c r="W253" t="s">
        <v>1055</v>
      </c>
      <c r="X253" s="4">
        <v>1.4E-3</v>
      </c>
      <c r="Y253" t="s">
        <v>1054</v>
      </c>
      <c r="Z253" s="4">
        <v>2.0000000000000001E-4</v>
      </c>
      <c r="AA253" t="s">
        <v>1056</v>
      </c>
      <c r="AB253" s="4">
        <v>2.3999999999999998E-3</v>
      </c>
      <c r="AC253" t="s">
        <v>1054</v>
      </c>
      <c r="AD253" t="s">
        <v>1068</v>
      </c>
    </row>
    <row r="254" spans="1:30" x14ac:dyDescent="0.55000000000000004">
      <c r="A254">
        <v>4501169990</v>
      </c>
      <c r="B254">
        <v>17</v>
      </c>
      <c r="C254">
        <v>576008</v>
      </c>
      <c r="D254" t="s">
        <v>1052</v>
      </c>
      <c r="E254">
        <v>0.18</v>
      </c>
      <c r="F254">
        <v>14</v>
      </c>
      <c r="G254">
        <v>4659778</v>
      </c>
      <c r="H254">
        <v>142782781</v>
      </c>
      <c r="I254">
        <v>141177</v>
      </c>
      <c r="J254">
        <v>327648</v>
      </c>
      <c r="K254">
        <v>0</v>
      </c>
      <c r="L254">
        <v>228897</v>
      </c>
      <c r="M254">
        <v>440547</v>
      </c>
      <c r="N254">
        <v>9386942</v>
      </c>
      <c r="O254">
        <v>3336</v>
      </c>
      <c r="P254">
        <v>13494</v>
      </c>
      <c r="Q254">
        <v>0</v>
      </c>
      <c r="R254">
        <v>8974</v>
      </c>
      <c r="S254" t="s">
        <v>1053</v>
      </c>
      <c r="T254" s="4">
        <v>2.0000000000000001E-4</v>
      </c>
      <c r="U254" t="s">
        <v>1054</v>
      </c>
      <c r="V254" s="4">
        <v>1.6999999999999999E-3</v>
      </c>
      <c r="W254" t="s">
        <v>1055</v>
      </c>
      <c r="X254" s="4">
        <v>8.9999999999999998E-4</v>
      </c>
      <c r="Y254" t="s">
        <v>1054</v>
      </c>
      <c r="Z254" s="4">
        <v>2.9999999999999997E-4</v>
      </c>
      <c r="AA254" t="s">
        <v>1056</v>
      </c>
      <c r="AB254" s="4">
        <v>2.2000000000000001E-3</v>
      </c>
      <c r="AC254" t="s">
        <v>1054</v>
      </c>
      <c r="AD254" t="s">
        <v>1072</v>
      </c>
    </row>
    <row r="255" spans="1:30" x14ac:dyDescent="0.55000000000000004">
      <c r="A255">
        <v>4501237214</v>
      </c>
      <c r="B255">
        <v>13</v>
      </c>
      <c r="C255">
        <v>576007</v>
      </c>
      <c r="D255" t="s">
        <v>1052</v>
      </c>
      <c r="E255">
        <v>0.18</v>
      </c>
      <c r="F255">
        <v>14</v>
      </c>
      <c r="G255">
        <v>5905708</v>
      </c>
      <c r="H255">
        <v>141534990</v>
      </c>
      <c r="I255">
        <v>390614</v>
      </c>
      <c r="J255">
        <v>418731</v>
      </c>
      <c r="K255">
        <v>0</v>
      </c>
      <c r="L255">
        <v>204336</v>
      </c>
      <c r="M255">
        <v>509222</v>
      </c>
      <c r="N255">
        <v>9318466</v>
      </c>
      <c r="O255">
        <v>6394</v>
      </c>
      <c r="P255">
        <v>13742</v>
      </c>
      <c r="Q255">
        <v>0</v>
      </c>
      <c r="R255">
        <v>9155</v>
      </c>
      <c r="S255" t="s">
        <v>1053</v>
      </c>
      <c r="T255" s="4">
        <v>2.5000000000000001E-3</v>
      </c>
      <c r="U255" t="s">
        <v>1054</v>
      </c>
      <c r="V255" s="4">
        <v>2E-3</v>
      </c>
      <c r="W255" t="s">
        <v>1055</v>
      </c>
      <c r="X255" s="4">
        <v>2.5999999999999999E-3</v>
      </c>
      <c r="Y255" t="s">
        <v>1054</v>
      </c>
      <c r="Z255" s="4">
        <v>5.9999999999999995E-4</v>
      </c>
      <c r="AA255" t="s">
        <v>1056</v>
      </c>
      <c r="AB255" s="4">
        <v>2.8E-3</v>
      </c>
      <c r="AC255" t="s">
        <v>1054</v>
      </c>
      <c r="AD255" t="s">
        <v>1072</v>
      </c>
    </row>
    <row r="256" spans="1:30" x14ac:dyDescent="0.55000000000000004">
      <c r="A256">
        <v>4501252244</v>
      </c>
      <c r="B256">
        <v>3</v>
      </c>
      <c r="C256">
        <v>576007</v>
      </c>
      <c r="D256" t="s">
        <v>1052</v>
      </c>
      <c r="E256">
        <v>0.18</v>
      </c>
      <c r="F256">
        <v>14</v>
      </c>
      <c r="G256">
        <v>5503271</v>
      </c>
      <c r="H256">
        <v>141932738</v>
      </c>
      <c r="I256">
        <v>196538</v>
      </c>
      <c r="J256">
        <v>396347</v>
      </c>
      <c r="K256">
        <v>0</v>
      </c>
      <c r="L256">
        <v>257099</v>
      </c>
      <c r="M256">
        <v>468957</v>
      </c>
      <c r="N256">
        <v>9361136</v>
      </c>
      <c r="O256">
        <v>215</v>
      </c>
      <c r="P256">
        <v>10622</v>
      </c>
      <c r="Q256">
        <v>0</v>
      </c>
      <c r="R256">
        <v>8720</v>
      </c>
      <c r="S256" t="s">
        <v>1053</v>
      </c>
      <c r="T256" s="4">
        <v>1.1000000000000001E-3</v>
      </c>
      <c r="U256" t="s">
        <v>1054</v>
      </c>
      <c r="V256" s="4">
        <v>1.1000000000000001E-3</v>
      </c>
      <c r="W256" t="s">
        <v>1055</v>
      </c>
      <c r="X256" s="4">
        <v>1.2999999999999999E-3</v>
      </c>
      <c r="Y256" t="s">
        <v>1054</v>
      </c>
      <c r="Z256" s="4">
        <v>0</v>
      </c>
      <c r="AA256" t="s">
        <v>1056</v>
      </c>
      <c r="AB256" s="4">
        <v>2.5999999999999999E-3</v>
      </c>
      <c r="AC256" t="s">
        <v>1054</v>
      </c>
      <c r="AD256" t="s">
        <v>1064</v>
      </c>
    </row>
    <row r="257" spans="1:30" x14ac:dyDescent="0.55000000000000004">
      <c r="A257">
        <v>4800423767</v>
      </c>
      <c r="B257">
        <v>8</v>
      </c>
      <c r="C257">
        <v>614407</v>
      </c>
      <c r="D257" t="s">
        <v>1052</v>
      </c>
      <c r="E257">
        <v>0.18</v>
      </c>
      <c r="F257">
        <v>15</v>
      </c>
      <c r="G257">
        <v>5465563</v>
      </c>
      <c r="H257">
        <v>151798995</v>
      </c>
      <c r="I257">
        <v>102451</v>
      </c>
      <c r="J257">
        <v>320574</v>
      </c>
      <c r="K257">
        <v>0</v>
      </c>
      <c r="L257">
        <v>233937</v>
      </c>
      <c r="M257">
        <v>462551</v>
      </c>
      <c r="N257">
        <v>9367343</v>
      </c>
      <c r="O257">
        <v>309</v>
      </c>
      <c r="P257">
        <v>6165</v>
      </c>
      <c r="Q257">
        <v>0</v>
      </c>
      <c r="R257">
        <v>5929</v>
      </c>
      <c r="S257" t="s">
        <v>1053</v>
      </c>
      <c r="T257" s="4">
        <v>2.5999999999999999E-3</v>
      </c>
      <c r="U257" t="s">
        <v>1054</v>
      </c>
      <c r="V257" s="4">
        <v>5.9999999999999995E-4</v>
      </c>
      <c r="W257" t="s">
        <v>1055</v>
      </c>
      <c r="X257" s="4">
        <v>5.9999999999999995E-4</v>
      </c>
      <c r="Y257" t="s">
        <v>1054</v>
      </c>
      <c r="Z257" s="4">
        <v>0</v>
      </c>
      <c r="AA257" t="s">
        <v>1056</v>
      </c>
      <c r="AB257" s="4">
        <v>2E-3</v>
      </c>
      <c r="AC257" t="s">
        <v>1054</v>
      </c>
      <c r="AD257" t="s">
        <v>1063</v>
      </c>
    </row>
    <row r="258" spans="1:30" x14ac:dyDescent="0.55000000000000004">
      <c r="A258">
        <v>4800541120</v>
      </c>
      <c r="B258">
        <v>11</v>
      </c>
      <c r="C258">
        <v>614407</v>
      </c>
      <c r="D258" t="s">
        <v>1052</v>
      </c>
      <c r="E258">
        <v>0.18</v>
      </c>
      <c r="F258">
        <v>15</v>
      </c>
      <c r="G258">
        <v>5071205</v>
      </c>
      <c r="H258">
        <v>152188946</v>
      </c>
      <c r="I258">
        <v>82107</v>
      </c>
      <c r="J258">
        <v>307380</v>
      </c>
      <c r="K258">
        <v>0</v>
      </c>
      <c r="L258">
        <v>234784</v>
      </c>
      <c r="M258">
        <v>422186</v>
      </c>
      <c r="N258">
        <v>9407512</v>
      </c>
      <c r="O258">
        <v>231</v>
      </c>
      <c r="P258">
        <v>6180</v>
      </c>
      <c r="Q258">
        <v>0</v>
      </c>
      <c r="R258">
        <v>5899</v>
      </c>
      <c r="S258" t="s">
        <v>1053</v>
      </c>
      <c r="T258" s="4">
        <v>2.3999999999999998E-3</v>
      </c>
      <c r="U258" t="s">
        <v>1054</v>
      </c>
      <c r="V258" s="4">
        <v>5.9999999999999995E-4</v>
      </c>
      <c r="W258" t="s">
        <v>1055</v>
      </c>
      <c r="X258" s="4">
        <v>5.0000000000000001E-4</v>
      </c>
      <c r="Y258" t="s">
        <v>1054</v>
      </c>
      <c r="Z258" s="4">
        <v>0</v>
      </c>
      <c r="AA258" t="s">
        <v>1056</v>
      </c>
      <c r="AB258" s="4">
        <v>1.9E-3</v>
      </c>
      <c r="AC258" t="s">
        <v>1054</v>
      </c>
      <c r="AD258" t="s">
        <v>1063</v>
      </c>
    </row>
    <row r="259" spans="1:30" x14ac:dyDescent="0.55000000000000004">
      <c r="A259">
        <v>4800587054</v>
      </c>
      <c r="B259">
        <v>2</v>
      </c>
      <c r="C259">
        <v>614407</v>
      </c>
      <c r="D259" t="s">
        <v>1052</v>
      </c>
      <c r="E259">
        <v>0.18</v>
      </c>
      <c r="F259">
        <v>15</v>
      </c>
      <c r="G259">
        <v>5245561</v>
      </c>
      <c r="H259">
        <v>152019785</v>
      </c>
      <c r="I259">
        <v>152446</v>
      </c>
      <c r="J259">
        <v>311980</v>
      </c>
      <c r="K259">
        <v>0</v>
      </c>
      <c r="L259">
        <v>207444</v>
      </c>
      <c r="M259">
        <v>482877</v>
      </c>
      <c r="N259">
        <v>9345176</v>
      </c>
      <c r="O259">
        <v>692</v>
      </c>
      <c r="P259">
        <v>7647</v>
      </c>
      <c r="Q259">
        <v>0</v>
      </c>
      <c r="R259">
        <v>6983</v>
      </c>
      <c r="S259" t="s">
        <v>1053</v>
      </c>
      <c r="T259" s="4">
        <v>2.0000000000000001E-4</v>
      </c>
      <c r="U259" t="s">
        <v>1054</v>
      </c>
      <c r="V259" s="4">
        <v>8.0000000000000004E-4</v>
      </c>
      <c r="W259" t="s">
        <v>1055</v>
      </c>
      <c r="X259" s="4">
        <v>8.9999999999999998E-4</v>
      </c>
      <c r="Y259" t="s">
        <v>1054</v>
      </c>
      <c r="Z259" s="4">
        <v>0</v>
      </c>
      <c r="AA259" t="s">
        <v>1056</v>
      </c>
      <c r="AB259" s="4">
        <v>1.9E-3</v>
      </c>
      <c r="AC259" t="s">
        <v>1054</v>
      </c>
      <c r="AD259" t="s">
        <v>1062</v>
      </c>
    </row>
    <row r="260" spans="1:30" x14ac:dyDescent="0.55000000000000004">
      <c r="A260">
        <v>4800601747</v>
      </c>
      <c r="B260">
        <v>6</v>
      </c>
      <c r="C260">
        <v>614407</v>
      </c>
      <c r="D260" t="s">
        <v>1052</v>
      </c>
      <c r="E260">
        <v>0.18</v>
      </c>
      <c r="F260">
        <v>15</v>
      </c>
      <c r="G260">
        <v>5927334</v>
      </c>
      <c r="H260">
        <v>151349866</v>
      </c>
      <c r="I260">
        <v>256132</v>
      </c>
      <c r="J260">
        <v>384957</v>
      </c>
      <c r="K260">
        <v>0</v>
      </c>
      <c r="L260">
        <v>217796</v>
      </c>
      <c r="M260">
        <v>490409</v>
      </c>
      <c r="N260">
        <v>9339399</v>
      </c>
      <c r="O260">
        <v>924</v>
      </c>
      <c r="P260">
        <v>7757</v>
      </c>
      <c r="Q260">
        <v>0</v>
      </c>
      <c r="R260">
        <v>6306</v>
      </c>
      <c r="S260" t="s">
        <v>1053</v>
      </c>
      <c r="T260" s="4">
        <v>1.2999999999999999E-3</v>
      </c>
      <c r="U260" t="s">
        <v>1054</v>
      </c>
      <c r="V260" s="4">
        <v>8.0000000000000004E-4</v>
      </c>
      <c r="W260" t="s">
        <v>1055</v>
      </c>
      <c r="X260" s="4">
        <v>1.6000000000000001E-3</v>
      </c>
      <c r="Y260" t="s">
        <v>1054</v>
      </c>
      <c r="Z260" s="4">
        <v>0</v>
      </c>
      <c r="AA260" t="s">
        <v>1056</v>
      </c>
      <c r="AB260" s="4">
        <v>2.3999999999999998E-3</v>
      </c>
      <c r="AC260" t="s">
        <v>1054</v>
      </c>
      <c r="AD260" t="s">
        <v>1062</v>
      </c>
    </row>
    <row r="261" spans="1:30" x14ac:dyDescent="0.55000000000000004">
      <c r="A261">
        <v>4800699462</v>
      </c>
      <c r="B261">
        <v>4</v>
      </c>
      <c r="C261">
        <v>614407</v>
      </c>
      <c r="D261" t="s">
        <v>1052</v>
      </c>
      <c r="E261">
        <v>0.18</v>
      </c>
      <c r="F261">
        <v>15</v>
      </c>
      <c r="G261">
        <v>4301958</v>
      </c>
      <c r="H261">
        <v>152971638</v>
      </c>
      <c r="I261">
        <v>144675</v>
      </c>
      <c r="J261">
        <v>319673</v>
      </c>
      <c r="K261">
        <v>0</v>
      </c>
      <c r="L261">
        <v>225456</v>
      </c>
      <c r="M261">
        <v>442560</v>
      </c>
      <c r="N261">
        <v>9387187</v>
      </c>
      <c r="O261">
        <v>312</v>
      </c>
      <c r="P261">
        <v>9978</v>
      </c>
      <c r="Q261">
        <v>0</v>
      </c>
      <c r="R261">
        <v>9741</v>
      </c>
      <c r="S261" t="s">
        <v>1053</v>
      </c>
      <c r="T261" s="4">
        <v>2.0000000000000001E-4</v>
      </c>
      <c r="U261" t="s">
        <v>1054</v>
      </c>
      <c r="V261" s="4">
        <v>1E-3</v>
      </c>
      <c r="W261" t="s">
        <v>1055</v>
      </c>
      <c r="X261" s="4">
        <v>8.9999999999999998E-4</v>
      </c>
      <c r="Y261" t="s">
        <v>1054</v>
      </c>
      <c r="Z261" s="4">
        <v>0</v>
      </c>
      <c r="AA261" t="s">
        <v>1056</v>
      </c>
      <c r="AB261" s="4">
        <v>2E-3</v>
      </c>
      <c r="AC261" t="s">
        <v>1054</v>
      </c>
      <c r="AD261" t="s">
        <v>1064</v>
      </c>
    </row>
    <row r="262" spans="1:30" x14ac:dyDescent="0.55000000000000004">
      <c r="A262">
        <v>4800733181</v>
      </c>
      <c r="B262">
        <v>1</v>
      </c>
      <c r="C262">
        <v>614407</v>
      </c>
      <c r="D262" t="s">
        <v>1052</v>
      </c>
      <c r="E262">
        <v>0.18</v>
      </c>
      <c r="F262">
        <v>15</v>
      </c>
      <c r="G262">
        <v>4620260</v>
      </c>
      <c r="H262">
        <v>152642190</v>
      </c>
      <c r="I262">
        <v>100447</v>
      </c>
      <c r="J262">
        <v>263287</v>
      </c>
      <c r="K262">
        <v>0</v>
      </c>
      <c r="L262">
        <v>184469</v>
      </c>
      <c r="M262">
        <v>425237</v>
      </c>
      <c r="N262">
        <v>9404384</v>
      </c>
      <c r="O262">
        <v>619</v>
      </c>
      <c r="P262">
        <v>6897</v>
      </c>
      <c r="Q262">
        <v>0</v>
      </c>
      <c r="R262">
        <v>6002</v>
      </c>
      <c r="S262" t="s">
        <v>1053</v>
      </c>
      <c r="T262" s="4">
        <v>2.3E-3</v>
      </c>
      <c r="U262" t="s">
        <v>1054</v>
      </c>
      <c r="V262" s="4">
        <v>6.9999999999999999E-4</v>
      </c>
      <c r="W262" t="s">
        <v>1055</v>
      </c>
      <c r="X262" s="4">
        <v>5.9999999999999995E-4</v>
      </c>
      <c r="Y262" t="s">
        <v>1054</v>
      </c>
      <c r="Z262" s="4">
        <v>0</v>
      </c>
      <c r="AA262" t="s">
        <v>1056</v>
      </c>
      <c r="AB262" s="4">
        <v>1.6000000000000001E-3</v>
      </c>
      <c r="AC262" t="s">
        <v>1054</v>
      </c>
      <c r="AD262" t="s">
        <v>1062</v>
      </c>
    </row>
    <row r="263" spans="1:30" x14ac:dyDescent="0.55000000000000004">
      <c r="A263">
        <v>4800752588</v>
      </c>
      <c r="B263">
        <v>7</v>
      </c>
      <c r="C263">
        <v>614407</v>
      </c>
      <c r="D263" t="s">
        <v>1052</v>
      </c>
      <c r="E263">
        <v>0.18</v>
      </c>
      <c r="F263">
        <v>15</v>
      </c>
      <c r="G263">
        <v>6278385</v>
      </c>
      <c r="H263">
        <v>150985260</v>
      </c>
      <c r="I263">
        <v>365785</v>
      </c>
      <c r="J263">
        <v>425469</v>
      </c>
      <c r="K263">
        <v>0</v>
      </c>
      <c r="L263">
        <v>214096</v>
      </c>
      <c r="M263">
        <v>482561</v>
      </c>
      <c r="N263">
        <v>9347267</v>
      </c>
      <c r="O263">
        <v>77</v>
      </c>
      <c r="P263">
        <v>6072</v>
      </c>
      <c r="Q263">
        <v>0</v>
      </c>
      <c r="R263">
        <v>5929</v>
      </c>
      <c r="S263" t="s">
        <v>1053</v>
      </c>
      <c r="T263" s="4">
        <v>2.3E-3</v>
      </c>
      <c r="U263" t="s">
        <v>1054</v>
      </c>
      <c r="V263" s="4">
        <v>5.9999999999999995E-4</v>
      </c>
      <c r="W263" t="s">
        <v>1055</v>
      </c>
      <c r="X263" s="4">
        <v>2.3E-3</v>
      </c>
      <c r="Y263" t="s">
        <v>1054</v>
      </c>
      <c r="Z263" s="4">
        <v>0</v>
      </c>
      <c r="AA263" t="s">
        <v>1056</v>
      </c>
      <c r="AB263" s="4">
        <v>2.7000000000000001E-3</v>
      </c>
      <c r="AC263" t="s">
        <v>1054</v>
      </c>
      <c r="AD263" t="s">
        <v>1063</v>
      </c>
    </row>
    <row r="264" spans="1:30" x14ac:dyDescent="0.55000000000000004">
      <c r="A264">
        <v>4800801112</v>
      </c>
      <c r="B264">
        <v>14</v>
      </c>
      <c r="C264">
        <v>614407</v>
      </c>
      <c r="D264" t="s">
        <v>1052</v>
      </c>
      <c r="E264">
        <v>0.18</v>
      </c>
      <c r="F264">
        <v>15</v>
      </c>
      <c r="G264">
        <v>4897779</v>
      </c>
      <c r="H264">
        <v>152368490</v>
      </c>
      <c r="I264">
        <v>172225</v>
      </c>
      <c r="J264">
        <v>318319</v>
      </c>
      <c r="K264">
        <v>0</v>
      </c>
      <c r="L264">
        <v>221894</v>
      </c>
      <c r="M264">
        <v>463934</v>
      </c>
      <c r="N264">
        <v>9365964</v>
      </c>
      <c r="O264">
        <v>232</v>
      </c>
      <c r="P264">
        <v>6567</v>
      </c>
      <c r="Q264">
        <v>0</v>
      </c>
      <c r="R264">
        <v>5970</v>
      </c>
      <c r="S264" t="s">
        <v>1053</v>
      </c>
      <c r="T264" s="4">
        <v>2.9999999999999997E-4</v>
      </c>
      <c r="U264" t="s">
        <v>1054</v>
      </c>
      <c r="V264" s="4">
        <v>5.9999999999999995E-4</v>
      </c>
      <c r="W264" t="s">
        <v>1055</v>
      </c>
      <c r="X264" s="4">
        <v>1E-3</v>
      </c>
      <c r="Y264" t="s">
        <v>1054</v>
      </c>
      <c r="Z264" s="4">
        <v>0</v>
      </c>
      <c r="AA264" t="s">
        <v>1056</v>
      </c>
      <c r="AB264" s="4">
        <v>2E-3</v>
      </c>
      <c r="AC264" t="s">
        <v>1054</v>
      </c>
      <c r="AD264" t="s">
        <v>1063</v>
      </c>
    </row>
    <row r="265" spans="1:30" x14ac:dyDescent="0.55000000000000004">
      <c r="A265">
        <v>4800813500</v>
      </c>
      <c r="B265">
        <v>15</v>
      </c>
      <c r="C265">
        <v>614407</v>
      </c>
      <c r="D265" t="s">
        <v>1052</v>
      </c>
      <c r="E265">
        <v>0.18</v>
      </c>
      <c r="F265">
        <v>15</v>
      </c>
      <c r="G265">
        <v>5898494</v>
      </c>
      <c r="H265">
        <v>151371607</v>
      </c>
      <c r="I265">
        <v>156745</v>
      </c>
      <c r="J265">
        <v>378076</v>
      </c>
      <c r="K265">
        <v>0</v>
      </c>
      <c r="L265">
        <v>233879</v>
      </c>
      <c r="M265">
        <v>470586</v>
      </c>
      <c r="N265">
        <v>9359352</v>
      </c>
      <c r="O265">
        <v>927</v>
      </c>
      <c r="P265">
        <v>7381</v>
      </c>
      <c r="Q265">
        <v>0</v>
      </c>
      <c r="R265">
        <v>6294</v>
      </c>
      <c r="S265" t="s">
        <v>1053</v>
      </c>
      <c r="T265" s="4">
        <v>5.9999999999999995E-4</v>
      </c>
      <c r="U265" t="s">
        <v>1054</v>
      </c>
      <c r="V265" s="4">
        <v>8.0000000000000004E-4</v>
      </c>
      <c r="W265" t="s">
        <v>1055</v>
      </c>
      <c r="X265" s="4">
        <v>8.9999999999999998E-4</v>
      </c>
      <c r="Y265" t="s">
        <v>1054</v>
      </c>
      <c r="Z265" s="4">
        <v>0</v>
      </c>
      <c r="AA265" t="s">
        <v>1056</v>
      </c>
      <c r="AB265" s="4">
        <v>2.3999999999999998E-3</v>
      </c>
      <c r="AC265" t="s">
        <v>1054</v>
      </c>
      <c r="AD265" t="s">
        <v>1062</v>
      </c>
    </row>
    <row r="266" spans="1:30" x14ac:dyDescent="0.55000000000000004">
      <c r="A266">
        <v>4800832466</v>
      </c>
      <c r="B266">
        <v>16</v>
      </c>
      <c r="C266">
        <v>614408</v>
      </c>
      <c r="D266" t="s">
        <v>1052</v>
      </c>
      <c r="E266">
        <v>0.18</v>
      </c>
      <c r="F266">
        <v>15</v>
      </c>
      <c r="G266">
        <v>5097227</v>
      </c>
      <c r="H266">
        <v>152176260</v>
      </c>
      <c r="I266">
        <v>213412</v>
      </c>
      <c r="J266">
        <v>376353</v>
      </c>
      <c r="K266">
        <v>0</v>
      </c>
      <c r="L266">
        <v>244460</v>
      </c>
      <c r="M266">
        <v>427245</v>
      </c>
      <c r="N266">
        <v>9402364</v>
      </c>
      <c r="O266">
        <v>617</v>
      </c>
      <c r="P266">
        <v>10524</v>
      </c>
      <c r="Q266">
        <v>0</v>
      </c>
      <c r="R266">
        <v>9699</v>
      </c>
      <c r="S266" t="s">
        <v>1053</v>
      </c>
      <c r="T266" s="4">
        <v>1E-3</v>
      </c>
      <c r="U266" t="s">
        <v>1054</v>
      </c>
      <c r="V266" s="4">
        <v>1.1000000000000001E-3</v>
      </c>
      <c r="W266" t="s">
        <v>1055</v>
      </c>
      <c r="X266" s="4">
        <v>1.2999999999999999E-3</v>
      </c>
      <c r="Y266" t="s">
        <v>1054</v>
      </c>
      <c r="Z266" s="4">
        <v>0</v>
      </c>
      <c r="AA266" t="s">
        <v>1056</v>
      </c>
      <c r="AB266" s="4">
        <v>2.3E-3</v>
      </c>
      <c r="AC266" t="s">
        <v>1054</v>
      </c>
      <c r="AD266" t="s">
        <v>1064</v>
      </c>
    </row>
    <row r="267" spans="1:30" x14ac:dyDescent="0.55000000000000004">
      <c r="A267">
        <v>4800907836</v>
      </c>
      <c r="B267">
        <v>10</v>
      </c>
      <c r="C267">
        <v>614407</v>
      </c>
      <c r="D267" t="s">
        <v>1052</v>
      </c>
      <c r="E267">
        <v>0.18</v>
      </c>
      <c r="F267">
        <v>15</v>
      </c>
      <c r="G267">
        <v>4975086</v>
      </c>
      <c r="H267">
        <v>152294273</v>
      </c>
      <c r="I267">
        <v>118841</v>
      </c>
      <c r="J267">
        <v>317299</v>
      </c>
      <c r="K267">
        <v>0</v>
      </c>
      <c r="L267">
        <v>223825</v>
      </c>
      <c r="M267">
        <v>443013</v>
      </c>
      <c r="N267">
        <v>9384867</v>
      </c>
      <c r="O267">
        <v>1467</v>
      </c>
      <c r="P267">
        <v>6972</v>
      </c>
      <c r="Q267">
        <v>0</v>
      </c>
      <c r="R267">
        <v>5888</v>
      </c>
      <c r="S267" t="s">
        <v>1053</v>
      </c>
      <c r="T267" s="4">
        <v>0</v>
      </c>
      <c r="U267" t="s">
        <v>1054</v>
      </c>
      <c r="V267" s="4">
        <v>8.0000000000000004E-4</v>
      </c>
      <c r="W267" t="s">
        <v>1055</v>
      </c>
      <c r="X267" s="4">
        <v>6.9999999999999999E-4</v>
      </c>
      <c r="Y267" t="s">
        <v>1054</v>
      </c>
      <c r="Z267" s="4">
        <v>1E-4</v>
      </c>
      <c r="AA267" t="s">
        <v>1056</v>
      </c>
      <c r="AB267" s="4">
        <v>2E-3</v>
      </c>
      <c r="AC267" t="s">
        <v>1054</v>
      </c>
      <c r="AD267" t="s">
        <v>1062</v>
      </c>
    </row>
    <row r="268" spans="1:30" x14ac:dyDescent="0.55000000000000004">
      <c r="A268">
        <v>4800945743</v>
      </c>
      <c r="B268">
        <v>12</v>
      </c>
      <c r="C268">
        <v>614407</v>
      </c>
      <c r="D268" t="s">
        <v>1052</v>
      </c>
      <c r="E268">
        <v>0.18</v>
      </c>
      <c r="F268">
        <v>15</v>
      </c>
      <c r="G268">
        <v>4456463</v>
      </c>
      <c r="H268">
        <v>152812592</v>
      </c>
      <c r="I268">
        <v>120003</v>
      </c>
      <c r="J268">
        <v>282544</v>
      </c>
      <c r="K268">
        <v>0</v>
      </c>
      <c r="L268">
        <v>199725</v>
      </c>
      <c r="M268">
        <v>485019</v>
      </c>
      <c r="N268">
        <v>9344065</v>
      </c>
      <c r="O268">
        <v>1158</v>
      </c>
      <c r="P268">
        <v>7709</v>
      </c>
      <c r="Q268">
        <v>0</v>
      </c>
      <c r="R268">
        <v>6770</v>
      </c>
      <c r="S268" t="s">
        <v>1053</v>
      </c>
      <c r="T268" s="4">
        <v>2.5000000000000001E-3</v>
      </c>
      <c r="U268" t="s">
        <v>1054</v>
      </c>
      <c r="V268" s="4">
        <v>8.9999999999999998E-4</v>
      </c>
      <c r="W268" t="s">
        <v>1055</v>
      </c>
      <c r="X268" s="4">
        <v>6.9999999999999999E-4</v>
      </c>
      <c r="Y268" t="s">
        <v>1054</v>
      </c>
      <c r="Z268" s="4">
        <v>1E-4</v>
      </c>
      <c r="AA268" t="s">
        <v>1056</v>
      </c>
      <c r="AB268" s="4">
        <v>1.6999999999999999E-3</v>
      </c>
      <c r="AC268" t="s">
        <v>1054</v>
      </c>
      <c r="AD268" t="s">
        <v>1062</v>
      </c>
    </row>
    <row r="269" spans="1:30" x14ac:dyDescent="0.55000000000000004">
      <c r="A269">
        <v>4801059613</v>
      </c>
      <c r="B269">
        <v>9</v>
      </c>
      <c r="C269">
        <v>614407</v>
      </c>
      <c r="D269" t="s">
        <v>1052</v>
      </c>
      <c r="E269">
        <v>0.18</v>
      </c>
      <c r="F269">
        <v>15</v>
      </c>
      <c r="G269">
        <v>5633458</v>
      </c>
      <c r="H269">
        <v>151639968</v>
      </c>
      <c r="I269">
        <v>383706</v>
      </c>
      <c r="J269">
        <v>387139</v>
      </c>
      <c r="K269">
        <v>0</v>
      </c>
      <c r="L269">
        <v>193767</v>
      </c>
      <c r="M269">
        <v>422186</v>
      </c>
      <c r="N269">
        <v>9407453</v>
      </c>
      <c r="O269">
        <v>310</v>
      </c>
      <c r="P269">
        <v>6164</v>
      </c>
      <c r="Q269">
        <v>0</v>
      </c>
      <c r="R269">
        <v>5928</v>
      </c>
      <c r="S269" t="s">
        <v>1053</v>
      </c>
      <c r="T269" s="4">
        <v>2.0999999999999999E-3</v>
      </c>
      <c r="U269" t="s">
        <v>1054</v>
      </c>
      <c r="V269" s="4">
        <v>5.9999999999999995E-4</v>
      </c>
      <c r="W269" t="s">
        <v>1055</v>
      </c>
      <c r="X269" s="4">
        <v>2.3999999999999998E-3</v>
      </c>
      <c r="Y269" t="s">
        <v>1054</v>
      </c>
      <c r="Z269" s="4">
        <v>0</v>
      </c>
      <c r="AA269" t="s">
        <v>1056</v>
      </c>
      <c r="AB269" s="4">
        <v>2.3999999999999998E-3</v>
      </c>
      <c r="AC269" t="s">
        <v>1054</v>
      </c>
      <c r="AD269" t="s">
        <v>1063</v>
      </c>
    </row>
    <row r="270" spans="1:30" x14ac:dyDescent="0.55000000000000004">
      <c r="A270">
        <v>4801066116</v>
      </c>
      <c r="B270">
        <v>5</v>
      </c>
      <c r="C270">
        <v>614407</v>
      </c>
      <c r="D270" t="s">
        <v>1052</v>
      </c>
      <c r="E270">
        <v>0.18</v>
      </c>
      <c r="F270">
        <v>15</v>
      </c>
      <c r="G270">
        <v>5438986</v>
      </c>
      <c r="H270">
        <v>151830835</v>
      </c>
      <c r="I270">
        <v>210042</v>
      </c>
      <c r="J270">
        <v>368692</v>
      </c>
      <c r="K270">
        <v>0</v>
      </c>
      <c r="L270">
        <v>235692</v>
      </c>
      <c r="M270">
        <v>483670</v>
      </c>
      <c r="N270">
        <v>9346214</v>
      </c>
      <c r="O270">
        <v>617</v>
      </c>
      <c r="P270">
        <v>6824</v>
      </c>
      <c r="Q270">
        <v>0</v>
      </c>
      <c r="R270">
        <v>6219</v>
      </c>
      <c r="S270" t="s">
        <v>1053</v>
      </c>
      <c r="T270" s="4">
        <v>8.9999999999999998E-4</v>
      </c>
      <c r="U270" t="s">
        <v>1054</v>
      </c>
      <c r="V270" s="4">
        <v>6.9999999999999999E-4</v>
      </c>
      <c r="W270" t="s">
        <v>1055</v>
      </c>
      <c r="X270" s="4">
        <v>1.2999999999999999E-3</v>
      </c>
      <c r="Y270" t="s">
        <v>1054</v>
      </c>
      <c r="Z270" s="4">
        <v>0</v>
      </c>
      <c r="AA270" t="s">
        <v>1056</v>
      </c>
      <c r="AB270" s="4">
        <v>2.3E-3</v>
      </c>
      <c r="AC270" t="s">
        <v>1054</v>
      </c>
      <c r="AD270" t="s">
        <v>1063</v>
      </c>
    </row>
    <row r="271" spans="1:30" x14ac:dyDescent="0.55000000000000004">
      <c r="A271">
        <v>4801168210</v>
      </c>
      <c r="B271">
        <v>17</v>
      </c>
      <c r="C271">
        <v>614408</v>
      </c>
      <c r="D271" t="s">
        <v>1052</v>
      </c>
      <c r="E271">
        <v>0.18</v>
      </c>
      <c r="F271">
        <v>15</v>
      </c>
      <c r="G271">
        <v>5086319</v>
      </c>
      <c r="H271">
        <v>152185746</v>
      </c>
      <c r="I271">
        <v>142333</v>
      </c>
      <c r="J271">
        <v>334624</v>
      </c>
      <c r="K271">
        <v>0</v>
      </c>
      <c r="L271">
        <v>234772</v>
      </c>
      <c r="M271">
        <v>426538</v>
      </c>
      <c r="N271">
        <v>9402965</v>
      </c>
      <c r="O271">
        <v>1156</v>
      </c>
      <c r="P271">
        <v>6976</v>
      </c>
      <c r="Q271">
        <v>0</v>
      </c>
      <c r="R271">
        <v>5875</v>
      </c>
      <c r="S271" t="s">
        <v>1053</v>
      </c>
      <c r="T271" s="4">
        <v>2.9999999999999997E-4</v>
      </c>
      <c r="U271" t="s">
        <v>1054</v>
      </c>
      <c r="V271" s="4">
        <v>8.0000000000000004E-4</v>
      </c>
      <c r="W271" t="s">
        <v>1055</v>
      </c>
      <c r="X271" s="4">
        <v>8.9999999999999998E-4</v>
      </c>
      <c r="Y271" t="s">
        <v>1054</v>
      </c>
      <c r="Z271" s="4">
        <v>1E-4</v>
      </c>
      <c r="AA271" t="s">
        <v>1056</v>
      </c>
      <c r="AB271" s="4">
        <v>2.0999999999999999E-3</v>
      </c>
      <c r="AC271" t="s">
        <v>1054</v>
      </c>
      <c r="AD271" t="s">
        <v>1062</v>
      </c>
    </row>
    <row r="272" spans="1:30" x14ac:dyDescent="0.55000000000000004">
      <c r="A272">
        <v>4801234981</v>
      </c>
      <c r="B272">
        <v>13</v>
      </c>
      <c r="C272">
        <v>614407</v>
      </c>
      <c r="D272" t="s">
        <v>1052</v>
      </c>
      <c r="E272">
        <v>0.18</v>
      </c>
      <c r="F272">
        <v>15</v>
      </c>
      <c r="G272">
        <v>6390662</v>
      </c>
      <c r="H272">
        <v>150879733</v>
      </c>
      <c r="I272">
        <v>390924</v>
      </c>
      <c r="J272">
        <v>425288</v>
      </c>
      <c r="K272">
        <v>0</v>
      </c>
      <c r="L272">
        <v>210454</v>
      </c>
      <c r="M272">
        <v>484951</v>
      </c>
      <c r="N272">
        <v>9344743</v>
      </c>
      <c r="O272">
        <v>310</v>
      </c>
      <c r="P272">
        <v>6557</v>
      </c>
      <c r="Q272">
        <v>0</v>
      </c>
      <c r="R272">
        <v>6118</v>
      </c>
      <c r="S272" t="s">
        <v>1053</v>
      </c>
      <c r="T272" s="4">
        <v>2.3999999999999998E-3</v>
      </c>
      <c r="U272" t="s">
        <v>1054</v>
      </c>
      <c r="V272" s="4">
        <v>5.9999999999999995E-4</v>
      </c>
      <c r="W272" t="s">
        <v>1055</v>
      </c>
      <c r="X272" s="4">
        <v>2.3999999999999998E-3</v>
      </c>
      <c r="Y272" t="s">
        <v>1054</v>
      </c>
      <c r="Z272" s="4">
        <v>0</v>
      </c>
      <c r="AA272" t="s">
        <v>1056</v>
      </c>
      <c r="AB272" s="4">
        <v>2.7000000000000001E-3</v>
      </c>
      <c r="AC272" t="s">
        <v>1054</v>
      </c>
      <c r="AD272" t="s">
        <v>1063</v>
      </c>
    </row>
    <row r="273" spans="1:30" x14ac:dyDescent="0.55000000000000004">
      <c r="A273">
        <v>4801250144</v>
      </c>
      <c r="B273">
        <v>3</v>
      </c>
      <c r="C273">
        <v>614407</v>
      </c>
      <c r="D273" t="s">
        <v>1052</v>
      </c>
      <c r="E273">
        <v>0.18</v>
      </c>
      <c r="F273">
        <v>15</v>
      </c>
      <c r="G273">
        <v>5967405</v>
      </c>
      <c r="H273">
        <v>151298571</v>
      </c>
      <c r="I273">
        <v>196615</v>
      </c>
      <c r="J273">
        <v>402416</v>
      </c>
      <c r="K273">
        <v>0</v>
      </c>
      <c r="L273">
        <v>263028</v>
      </c>
      <c r="M273">
        <v>464131</v>
      </c>
      <c r="N273">
        <v>9365833</v>
      </c>
      <c r="O273">
        <v>77</v>
      </c>
      <c r="P273">
        <v>6069</v>
      </c>
      <c r="Q273">
        <v>0</v>
      </c>
      <c r="R273">
        <v>5929</v>
      </c>
      <c r="S273" t="s">
        <v>1053</v>
      </c>
      <c r="T273" s="4">
        <v>1E-3</v>
      </c>
      <c r="U273" t="s">
        <v>1054</v>
      </c>
      <c r="V273" s="4">
        <v>5.9999999999999995E-4</v>
      </c>
      <c r="W273" t="s">
        <v>1055</v>
      </c>
      <c r="X273" s="4">
        <v>1.1999999999999999E-3</v>
      </c>
      <c r="Y273" t="s">
        <v>1054</v>
      </c>
      <c r="Z273" s="4">
        <v>0</v>
      </c>
      <c r="AA273" t="s">
        <v>1056</v>
      </c>
      <c r="AB273" s="4">
        <v>2.5000000000000001E-3</v>
      </c>
      <c r="AC273" t="s">
        <v>1054</v>
      </c>
      <c r="AD273" t="s">
        <v>1063</v>
      </c>
    </row>
    <row r="274" spans="1:30" x14ac:dyDescent="0.55000000000000004">
      <c r="A274">
        <v>5100425937</v>
      </c>
      <c r="B274">
        <v>8</v>
      </c>
      <c r="C274">
        <v>652807</v>
      </c>
      <c r="D274" t="s">
        <v>1052</v>
      </c>
      <c r="E274">
        <v>0.18</v>
      </c>
      <c r="F274">
        <v>16</v>
      </c>
      <c r="G274">
        <v>5969444</v>
      </c>
      <c r="H274">
        <v>161125043</v>
      </c>
      <c r="I274">
        <v>111895</v>
      </c>
      <c r="J274">
        <v>338521</v>
      </c>
      <c r="K274">
        <v>0</v>
      </c>
      <c r="L274">
        <v>241933</v>
      </c>
      <c r="M274">
        <v>503878</v>
      </c>
      <c r="N274">
        <v>9326048</v>
      </c>
      <c r="O274">
        <v>9444</v>
      </c>
      <c r="P274">
        <v>17947</v>
      </c>
      <c r="Q274">
        <v>0</v>
      </c>
      <c r="R274">
        <v>7996</v>
      </c>
      <c r="S274" t="s">
        <v>1053</v>
      </c>
      <c r="T274" s="4">
        <v>1E-4</v>
      </c>
      <c r="U274" t="s">
        <v>1054</v>
      </c>
      <c r="V274" s="4">
        <v>2.7000000000000001E-3</v>
      </c>
      <c r="W274" t="s">
        <v>1055</v>
      </c>
      <c r="X274" s="4">
        <v>5.9999999999999995E-4</v>
      </c>
      <c r="Y274" t="s">
        <v>1054</v>
      </c>
      <c r="Z274" s="4">
        <v>8.9999999999999998E-4</v>
      </c>
      <c r="AA274" t="s">
        <v>1056</v>
      </c>
      <c r="AB274" s="4">
        <v>2E-3</v>
      </c>
      <c r="AC274" t="s">
        <v>1054</v>
      </c>
      <c r="AD274" t="s">
        <v>1107</v>
      </c>
    </row>
    <row r="275" spans="1:30" x14ac:dyDescent="0.55000000000000004">
      <c r="A275">
        <v>5100543291</v>
      </c>
      <c r="B275">
        <v>11</v>
      </c>
      <c r="C275">
        <v>652807</v>
      </c>
      <c r="D275" t="s">
        <v>1052</v>
      </c>
      <c r="E275">
        <v>0.18</v>
      </c>
      <c r="F275">
        <v>16</v>
      </c>
      <c r="G275">
        <v>5537618</v>
      </c>
      <c r="H275">
        <v>161550275</v>
      </c>
      <c r="I275">
        <v>90101</v>
      </c>
      <c r="J275">
        <v>327102</v>
      </c>
      <c r="K275">
        <v>0</v>
      </c>
      <c r="L275">
        <v>242368</v>
      </c>
      <c r="M275">
        <v>466410</v>
      </c>
      <c r="N275">
        <v>9361329</v>
      </c>
      <c r="O275">
        <v>7994</v>
      </c>
      <c r="P275">
        <v>19722</v>
      </c>
      <c r="Q275">
        <v>0</v>
      </c>
      <c r="R275">
        <v>7584</v>
      </c>
      <c r="S275" t="s">
        <v>1053</v>
      </c>
      <c r="T275" s="4">
        <v>2.3999999999999998E-3</v>
      </c>
      <c r="U275" t="s">
        <v>1054</v>
      </c>
      <c r="V275" s="4">
        <v>2.8E-3</v>
      </c>
      <c r="W275" t="s">
        <v>1055</v>
      </c>
      <c r="X275" s="4">
        <v>5.0000000000000001E-4</v>
      </c>
      <c r="Y275" t="s">
        <v>1054</v>
      </c>
      <c r="Z275" s="4">
        <v>8.0000000000000004E-4</v>
      </c>
      <c r="AA275" t="s">
        <v>1056</v>
      </c>
      <c r="AB275" s="4">
        <v>1.9E-3</v>
      </c>
      <c r="AC275" t="s">
        <v>1054</v>
      </c>
      <c r="AD275" t="s">
        <v>1079</v>
      </c>
    </row>
    <row r="276" spans="1:30" x14ac:dyDescent="0.55000000000000004">
      <c r="A276">
        <v>5100589562</v>
      </c>
      <c r="B276">
        <v>2</v>
      </c>
      <c r="C276">
        <v>652807</v>
      </c>
      <c r="D276" t="s">
        <v>1052</v>
      </c>
      <c r="E276">
        <v>0.18</v>
      </c>
      <c r="F276">
        <v>16</v>
      </c>
      <c r="G276">
        <v>5764199</v>
      </c>
      <c r="H276">
        <v>161331093</v>
      </c>
      <c r="I276">
        <v>158719</v>
      </c>
      <c r="J276">
        <v>336562</v>
      </c>
      <c r="K276">
        <v>0</v>
      </c>
      <c r="L276">
        <v>220508</v>
      </c>
      <c r="M276">
        <v>518635</v>
      </c>
      <c r="N276">
        <v>9311308</v>
      </c>
      <c r="O276">
        <v>6273</v>
      </c>
      <c r="P276">
        <v>24582</v>
      </c>
      <c r="Q276">
        <v>0</v>
      </c>
      <c r="R276">
        <v>13064</v>
      </c>
      <c r="S276" t="s">
        <v>1053</v>
      </c>
      <c r="T276" s="4">
        <v>2.9999999999999997E-4</v>
      </c>
      <c r="U276" t="s">
        <v>1054</v>
      </c>
      <c r="V276" s="4">
        <v>3.0999999999999999E-3</v>
      </c>
      <c r="W276" t="s">
        <v>1055</v>
      </c>
      <c r="X276" s="4">
        <v>8.9999999999999998E-4</v>
      </c>
      <c r="Y276" t="s">
        <v>1054</v>
      </c>
      <c r="Z276" s="4">
        <v>5.9999999999999995E-4</v>
      </c>
      <c r="AA276" t="s">
        <v>1056</v>
      </c>
      <c r="AB276" s="4">
        <v>2E-3</v>
      </c>
      <c r="AC276" t="s">
        <v>1054</v>
      </c>
      <c r="AD276" t="s">
        <v>1088</v>
      </c>
    </row>
    <row r="277" spans="1:30" x14ac:dyDescent="0.55000000000000004">
      <c r="A277">
        <v>5100604051</v>
      </c>
      <c r="B277">
        <v>6</v>
      </c>
      <c r="C277">
        <v>652807</v>
      </c>
      <c r="D277" t="s">
        <v>1052</v>
      </c>
      <c r="E277">
        <v>0.18</v>
      </c>
      <c r="F277">
        <v>16</v>
      </c>
      <c r="G277">
        <v>6435605</v>
      </c>
      <c r="H277">
        <v>160669223</v>
      </c>
      <c r="I277">
        <v>257908</v>
      </c>
      <c r="J277">
        <v>400723</v>
      </c>
      <c r="K277">
        <v>0</v>
      </c>
      <c r="L277">
        <v>226394</v>
      </c>
      <c r="M277">
        <v>508268</v>
      </c>
      <c r="N277">
        <v>9319357</v>
      </c>
      <c r="O277">
        <v>1776</v>
      </c>
      <c r="P277">
        <v>15766</v>
      </c>
      <c r="Q277">
        <v>0</v>
      </c>
      <c r="R277">
        <v>8598</v>
      </c>
      <c r="S277" t="s">
        <v>1053</v>
      </c>
      <c r="T277" s="4">
        <v>1.2999999999999999E-3</v>
      </c>
      <c r="U277" t="s">
        <v>1054</v>
      </c>
      <c r="V277" s="4">
        <v>1.6999999999999999E-3</v>
      </c>
      <c r="W277" t="s">
        <v>1055</v>
      </c>
      <c r="X277" s="4">
        <v>1.5E-3</v>
      </c>
      <c r="Y277" t="s">
        <v>1054</v>
      </c>
      <c r="Z277" s="4">
        <v>1E-4</v>
      </c>
      <c r="AA277" t="s">
        <v>1056</v>
      </c>
      <c r="AB277" s="4">
        <v>2.3E-3</v>
      </c>
      <c r="AC277" t="s">
        <v>1054</v>
      </c>
      <c r="AD277" t="s">
        <v>1067</v>
      </c>
    </row>
    <row r="278" spans="1:30" x14ac:dyDescent="0.55000000000000004">
      <c r="A278">
        <v>5100701805</v>
      </c>
      <c r="B278">
        <v>4</v>
      </c>
      <c r="C278">
        <v>652807</v>
      </c>
      <c r="D278" t="s">
        <v>1052</v>
      </c>
      <c r="E278">
        <v>0.18</v>
      </c>
      <c r="F278">
        <v>16</v>
      </c>
      <c r="G278">
        <v>4792456</v>
      </c>
      <c r="H278">
        <v>162310933</v>
      </c>
      <c r="I278">
        <v>153985</v>
      </c>
      <c r="J278">
        <v>352784</v>
      </c>
      <c r="K278">
        <v>0</v>
      </c>
      <c r="L278">
        <v>249097</v>
      </c>
      <c r="M278">
        <v>490495</v>
      </c>
      <c r="N278">
        <v>9339295</v>
      </c>
      <c r="O278">
        <v>9310</v>
      </c>
      <c r="P278">
        <v>33111</v>
      </c>
      <c r="Q278">
        <v>0</v>
      </c>
      <c r="R278">
        <v>23641</v>
      </c>
      <c r="S278" t="s">
        <v>1053</v>
      </c>
      <c r="T278" s="4">
        <v>4.0000000000000002E-4</v>
      </c>
      <c r="U278" t="s">
        <v>1054</v>
      </c>
      <c r="V278" s="4">
        <v>4.3E-3</v>
      </c>
      <c r="W278" t="s">
        <v>1055</v>
      </c>
      <c r="X278" s="4">
        <v>8.9999999999999998E-4</v>
      </c>
      <c r="Y278" t="s">
        <v>1054</v>
      </c>
      <c r="Z278" s="4">
        <v>8.9999999999999998E-4</v>
      </c>
      <c r="AA278" t="s">
        <v>1056</v>
      </c>
      <c r="AB278" s="4">
        <v>2.0999999999999999E-3</v>
      </c>
      <c r="AC278" t="s">
        <v>1054</v>
      </c>
      <c r="AD278" t="s">
        <v>1083</v>
      </c>
    </row>
    <row r="279" spans="1:30" x14ac:dyDescent="0.55000000000000004">
      <c r="A279">
        <v>5100735459</v>
      </c>
      <c r="B279">
        <v>1</v>
      </c>
      <c r="C279">
        <v>652807</v>
      </c>
      <c r="D279" t="s">
        <v>1052</v>
      </c>
      <c r="E279">
        <v>0.18</v>
      </c>
      <c r="F279">
        <v>16</v>
      </c>
      <c r="G279">
        <v>5085557</v>
      </c>
      <c r="H279">
        <v>162007016</v>
      </c>
      <c r="I279">
        <v>107416</v>
      </c>
      <c r="J279">
        <v>281013</v>
      </c>
      <c r="K279">
        <v>0</v>
      </c>
      <c r="L279">
        <v>191970</v>
      </c>
      <c r="M279">
        <v>465294</v>
      </c>
      <c r="N279">
        <v>9364826</v>
      </c>
      <c r="O279">
        <v>6969</v>
      </c>
      <c r="P279">
        <v>17726</v>
      </c>
      <c r="Q279">
        <v>0</v>
      </c>
      <c r="R279">
        <v>7501</v>
      </c>
      <c r="S279" t="s">
        <v>1053</v>
      </c>
      <c r="T279" s="4">
        <v>2.3E-3</v>
      </c>
      <c r="U279" t="s">
        <v>1054</v>
      </c>
      <c r="V279" s="4">
        <v>2.5000000000000001E-3</v>
      </c>
      <c r="W279" t="s">
        <v>1055</v>
      </c>
      <c r="X279" s="4">
        <v>5.9999999999999995E-4</v>
      </c>
      <c r="Y279" t="s">
        <v>1054</v>
      </c>
      <c r="Z279" s="4">
        <v>6.9999999999999999E-4</v>
      </c>
      <c r="AA279" t="s">
        <v>1056</v>
      </c>
      <c r="AB279" s="4">
        <v>1.6000000000000001E-3</v>
      </c>
      <c r="AC279" t="s">
        <v>1054</v>
      </c>
      <c r="AD279" t="s">
        <v>1107</v>
      </c>
    </row>
    <row r="280" spans="1:30" x14ac:dyDescent="0.55000000000000004">
      <c r="A280">
        <v>5100755209</v>
      </c>
      <c r="B280">
        <v>7</v>
      </c>
      <c r="C280">
        <v>652807</v>
      </c>
      <c r="D280" t="s">
        <v>1052</v>
      </c>
      <c r="E280">
        <v>0.18</v>
      </c>
      <c r="F280">
        <v>16</v>
      </c>
      <c r="G280">
        <v>6793982</v>
      </c>
      <c r="H280">
        <v>160299669</v>
      </c>
      <c r="I280">
        <v>366964</v>
      </c>
      <c r="J280">
        <v>445649</v>
      </c>
      <c r="K280">
        <v>0</v>
      </c>
      <c r="L280">
        <v>222863</v>
      </c>
      <c r="M280">
        <v>515594</v>
      </c>
      <c r="N280">
        <v>9314409</v>
      </c>
      <c r="O280">
        <v>1179</v>
      </c>
      <c r="P280">
        <v>20180</v>
      </c>
      <c r="Q280">
        <v>0</v>
      </c>
      <c r="R280">
        <v>8767</v>
      </c>
      <c r="S280" t="s">
        <v>1053</v>
      </c>
      <c r="T280" s="4">
        <v>2.2000000000000001E-3</v>
      </c>
      <c r="U280" t="s">
        <v>1054</v>
      </c>
      <c r="V280" s="4">
        <v>2.0999999999999999E-3</v>
      </c>
      <c r="W280" t="s">
        <v>1055</v>
      </c>
      <c r="X280" s="4">
        <v>2.0999999999999999E-3</v>
      </c>
      <c r="Y280" t="s">
        <v>1054</v>
      </c>
      <c r="Z280" s="4">
        <v>1E-4</v>
      </c>
      <c r="AA280" t="s">
        <v>1056</v>
      </c>
      <c r="AB280" s="4">
        <v>0</v>
      </c>
      <c r="AC280" t="s">
        <v>1054</v>
      </c>
      <c r="AD280" t="s">
        <v>1079</v>
      </c>
    </row>
    <row r="281" spans="1:30" x14ac:dyDescent="0.55000000000000004">
      <c r="A281">
        <v>5100803705</v>
      </c>
      <c r="B281">
        <v>14</v>
      </c>
      <c r="C281">
        <v>652807</v>
      </c>
      <c r="D281" t="s">
        <v>1052</v>
      </c>
      <c r="E281">
        <v>0.18</v>
      </c>
      <c r="F281">
        <v>16</v>
      </c>
      <c r="G281">
        <v>5410546</v>
      </c>
      <c r="H281">
        <v>161683560</v>
      </c>
      <c r="I281">
        <v>183136</v>
      </c>
      <c r="J281">
        <v>338497</v>
      </c>
      <c r="K281">
        <v>0</v>
      </c>
      <c r="L281">
        <v>230833</v>
      </c>
      <c r="M281">
        <v>512764</v>
      </c>
      <c r="N281">
        <v>9315070</v>
      </c>
      <c r="O281">
        <v>10911</v>
      </c>
      <c r="P281">
        <v>20178</v>
      </c>
      <c r="Q281">
        <v>0</v>
      </c>
      <c r="R281">
        <v>8939</v>
      </c>
      <c r="S281" t="s">
        <v>1053</v>
      </c>
      <c r="T281" s="4">
        <v>5.0000000000000001E-4</v>
      </c>
      <c r="U281" t="s">
        <v>1054</v>
      </c>
      <c r="V281" s="4">
        <v>3.0999999999999999E-3</v>
      </c>
      <c r="W281" t="s">
        <v>1055</v>
      </c>
      <c r="X281" s="4">
        <v>1E-3</v>
      </c>
      <c r="Y281" t="s">
        <v>1054</v>
      </c>
      <c r="Z281" s="4">
        <v>1.1000000000000001E-3</v>
      </c>
      <c r="AA281" t="s">
        <v>1056</v>
      </c>
      <c r="AB281" s="4">
        <v>2E-3</v>
      </c>
      <c r="AC281" t="s">
        <v>1054</v>
      </c>
      <c r="AD281" t="s">
        <v>1079</v>
      </c>
    </row>
    <row r="282" spans="1:30" x14ac:dyDescent="0.55000000000000004">
      <c r="A282">
        <v>5100815694</v>
      </c>
      <c r="B282">
        <v>15</v>
      </c>
      <c r="C282">
        <v>652807</v>
      </c>
      <c r="D282" t="s">
        <v>1052</v>
      </c>
      <c r="E282">
        <v>0.18</v>
      </c>
      <c r="F282">
        <v>16</v>
      </c>
      <c r="G282">
        <v>6416132</v>
      </c>
      <c r="H282">
        <v>160684083</v>
      </c>
      <c r="I282">
        <v>164341</v>
      </c>
      <c r="J282">
        <v>398671</v>
      </c>
      <c r="K282">
        <v>0</v>
      </c>
      <c r="L282">
        <v>243015</v>
      </c>
      <c r="M282">
        <v>517635</v>
      </c>
      <c r="N282">
        <v>9312476</v>
      </c>
      <c r="O282">
        <v>7596</v>
      </c>
      <c r="P282">
        <v>20595</v>
      </c>
      <c r="Q282">
        <v>0</v>
      </c>
      <c r="R282">
        <v>9136</v>
      </c>
      <c r="S282" t="s">
        <v>1053</v>
      </c>
      <c r="T282" s="4">
        <v>6.9999999999999999E-4</v>
      </c>
      <c r="U282" t="s">
        <v>1054</v>
      </c>
      <c r="V282" s="4">
        <v>2.8E-3</v>
      </c>
      <c r="W282" t="s">
        <v>1055</v>
      </c>
      <c r="X282" s="4">
        <v>8.9999999999999998E-4</v>
      </c>
      <c r="Y282" t="s">
        <v>1054</v>
      </c>
      <c r="Z282" s="4">
        <v>6.9999999999999999E-4</v>
      </c>
      <c r="AA282" t="s">
        <v>1056</v>
      </c>
      <c r="AB282" s="4">
        <v>2.3E-3</v>
      </c>
      <c r="AC282" t="s">
        <v>1054</v>
      </c>
      <c r="AD282" t="s">
        <v>1079</v>
      </c>
    </row>
    <row r="283" spans="1:30" x14ac:dyDescent="0.55000000000000004">
      <c r="A283">
        <v>5100834834</v>
      </c>
      <c r="B283">
        <v>16</v>
      </c>
      <c r="C283">
        <v>652808</v>
      </c>
      <c r="D283" t="s">
        <v>1052</v>
      </c>
      <c r="E283">
        <v>0.18</v>
      </c>
      <c r="F283">
        <v>16</v>
      </c>
      <c r="G283">
        <v>5573667</v>
      </c>
      <c r="H283">
        <v>161529663</v>
      </c>
      <c r="I283">
        <v>225134</v>
      </c>
      <c r="J283">
        <v>411419</v>
      </c>
      <c r="K283">
        <v>0</v>
      </c>
      <c r="L283">
        <v>267551</v>
      </c>
      <c r="M283">
        <v>476437</v>
      </c>
      <c r="N283">
        <v>9353403</v>
      </c>
      <c r="O283">
        <v>11722</v>
      </c>
      <c r="P283">
        <v>35066</v>
      </c>
      <c r="Q283">
        <v>0</v>
      </c>
      <c r="R283">
        <v>23091</v>
      </c>
      <c r="S283" t="s">
        <v>1053</v>
      </c>
      <c r="T283" s="4">
        <v>1.1999999999999999E-3</v>
      </c>
      <c r="U283" t="s">
        <v>1054</v>
      </c>
      <c r="V283" s="4">
        <v>4.7000000000000002E-3</v>
      </c>
      <c r="W283" t="s">
        <v>1055</v>
      </c>
      <c r="X283" s="4">
        <v>1.2999999999999999E-3</v>
      </c>
      <c r="Y283" t="s">
        <v>1054</v>
      </c>
      <c r="Z283" s="4">
        <v>1.1000000000000001E-3</v>
      </c>
      <c r="AA283" t="s">
        <v>1056</v>
      </c>
      <c r="AB283" s="4">
        <v>2.3999999999999998E-3</v>
      </c>
      <c r="AC283" t="s">
        <v>1054</v>
      </c>
      <c r="AD283" t="s">
        <v>1094</v>
      </c>
    </row>
    <row r="284" spans="1:30" x14ac:dyDescent="0.55000000000000004">
      <c r="A284">
        <v>5100909622</v>
      </c>
      <c r="B284">
        <v>10</v>
      </c>
      <c r="C284">
        <v>652807</v>
      </c>
      <c r="D284" t="s">
        <v>1052</v>
      </c>
      <c r="E284">
        <v>0.18</v>
      </c>
      <c r="F284">
        <v>16</v>
      </c>
      <c r="G284">
        <v>5452035</v>
      </c>
      <c r="H284">
        <v>161645099</v>
      </c>
      <c r="I284">
        <v>125685</v>
      </c>
      <c r="J284">
        <v>335211</v>
      </c>
      <c r="K284">
        <v>0</v>
      </c>
      <c r="L284">
        <v>231439</v>
      </c>
      <c r="M284">
        <v>476946</v>
      </c>
      <c r="N284">
        <v>9350826</v>
      </c>
      <c r="O284">
        <v>6844</v>
      </c>
      <c r="P284">
        <v>17912</v>
      </c>
      <c r="Q284">
        <v>0</v>
      </c>
      <c r="R284">
        <v>7614</v>
      </c>
      <c r="S284" t="s">
        <v>1053</v>
      </c>
      <c r="T284" s="4">
        <v>1E-4</v>
      </c>
      <c r="U284" t="s">
        <v>1054</v>
      </c>
      <c r="V284" s="4">
        <v>2.5000000000000001E-3</v>
      </c>
      <c r="W284" t="s">
        <v>1055</v>
      </c>
      <c r="X284" s="4">
        <v>6.9999999999999999E-4</v>
      </c>
      <c r="Y284" t="s">
        <v>1054</v>
      </c>
      <c r="Z284" s="4">
        <v>5.9999999999999995E-4</v>
      </c>
      <c r="AA284" t="s">
        <v>1056</v>
      </c>
      <c r="AB284" s="4">
        <v>2E-3</v>
      </c>
      <c r="AC284" t="s">
        <v>1054</v>
      </c>
      <c r="AD284" t="s">
        <v>1107</v>
      </c>
    </row>
    <row r="285" spans="1:30" x14ac:dyDescent="0.55000000000000004">
      <c r="A285">
        <v>5100948205</v>
      </c>
      <c r="B285">
        <v>12</v>
      </c>
      <c r="C285">
        <v>652807</v>
      </c>
      <c r="D285" t="s">
        <v>1052</v>
      </c>
      <c r="E285">
        <v>0.18</v>
      </c>
      <c r="F285">
        <v>16</v>
      </c>
      <c r="G285">
        <v>4982263</v>
      </c>
      <c r="H285">
        <v>162114653</v>
      </c>
      <c r="I285">
        <v>130888</v>
      </c>
      <c r="J285">
        <v>306343</v>
      </c>
      <c r="K285">
        <v>0</v>
      </c>
      <c r="L285">
        <v>210990</v>
      </c>
      <c r="M285">
        <v>525797</v>
      </c>
      <c r="N285">
        <v>9302061</v>
      </c>
      <c r="O285">
        <v>10885</v>
      </c>
      <c r="P285">
        <v>23799</v>
      </c>
      <c r="Q285">
        <v>0</v>
      </c>
      <c r="R285">
        <v>11265</v>
      </c>
      <c r="S285" t="s">
        <v>1053</v>
      </c>
      <c r="T285" s="4">
        <v>0</v>
      </c>
      <c r="U285" t="s">
        <v>1054</v>
      </c>
      <c r="V285" s="4">
        <v>3.5000000000000001E-3</v>
      </c>
      <c r="W285" t="s">
        <v>1055</v>
      </c>
      <c r="X285" s="4">
        <v>6.9999999999999999E-4</v>
      </c>
      <c r="Y285" t="s">
        <v>1054</v>
      </c>
      <c r="Z285" s="4">
        <v>1.1000000000000001E-3</v>
      </c>
      <c r="AA285" t="s">
        <v>1056</v>
      </c>
      <c r="AB285" s="4">
        <v>1.8E-3</v>
      </c>
      <c r="AC285" t="s">
        <v>1054</v>
      </c>
      <c r="AD285" t="s">
        <v>1071</v>
      </c>
    </row>
    <row r="286" spans="1:30" x14ac:dyDescent="0.55000000000000004">
      <c r="A286">
        <v>5101061825</v>
      </c>
      <c r="B286">
        <v>9</v>
      </c>
      <c r="C286">
        <v>652807</v>
      </c>
      <c r="D286" t="s">
        <v>1052</v>
      </c>
      <c r="E286">
        <v>0.18</v>
      </c>
      <c r="F286">
        <v>16</v>
      </c>
      <c r="G286">
        <v>6111391</v>
      </c>
      <c r="H286">
        <v>160989810</v>
      </c>
      <c r="I286">
        <v>392316</v>
      </c>
      <c r="J286">
        <v>409648</v>
      </c>
      <c r="K286">
        <v>0</v>
      </c>
      <c r="L286">
        <v>203743</v>
      </c>
      <c r="M286">
        <v>477930</v>
      </c>
      <c r="N286">
        <v>9349842</v>
      </c>
      <c r="O286">
        <v>8610</v>
      </c>
      <c r="P286">
        <v>22509</v>
      </c>
      <c r="Q286">
        <v>0</v>
      </c>
      <c r="R286">
        <v>9976</v>
      </c>
      <c r="S286" t="s">
        <v>1053</v>
      </c>
      <c r="T286" s="4">
        <v>2.2000000000000001E-3</v>
      </c>
      <c r="U286" t="s">
        <v>1054</v>
      </c>
      <c r="V286" s="4">
        <v>3.0999999999999999E-3</v>
      </c>
      <c r="W286" t="s">
        <v>1055</v>
      </c>
      <c r="X286" s="4">
        <v>2.3E-3</v>
      </c>
      <c r="Y286" t="s">
        <v>1054</v>
      </c>
      <c r="Z286" s="4">
        <v>8.0000000000000004E-4</v>
      </c>
      <c r="AA286" t="s">
        <v>1056</v>
      </c>
      <c r="AB286" s="4">
        <v>2.3999999999999998E-3</v>
      </c>
      <c r="AC286" t="s">
        <v>1054</v>
      </c>
      <c r="AD286" t="s">
        <v>1087</v>
      </c>
    </row>
    <row r="287" spans="1:30" x14ac:dyDescent="0.55000000000000004">
      <c r="A287">
        <v>5101068441</v>
      </c>
      <c r="B287">
        <v>5</v>
      </c>
      <c r="C287">
        <v>652807</v>
      </c>
      <c r="D287" t="s">
        <v>1052</v>
      </c>
      <c r="E287">
        <v>0.18</v>
      </c>
      <c r="F287">
        <v>16</v>
      </c>
      <c r="G287">
        <v>5966469</v>
      </c>
      <c r="H287">
        <v>161133275</v>
      </c>
      <c r="I287">
        <v>218431</v>
      </c>
      <c r="J287">
        <v>388107</v>
      </c>
      <c r="K287">
        <v>0</v>
      </c>
      <c r="L287">
        <v>243617</v>
      </c>
      <c r="M287">
        <v>527480</v>
      </c>
      <c r="N287">
        <v>9302440</v>
      </c>
      <c r="O287">
        <v>8389</v>
      </c>
      <c r="P287">
        <v>19415</v>
      </c>
      <c r="Q287">
        <v>0</v>
      </c>
      <c r="R287">
        <v>7925</v>
      </c>
      <c r="S287" t="s">
        <v>1053</v>
      </c>
      <c r="T287" s="4">
        <v>1E-3</v>
      </c>
      <c r="U287" t="s">
        <v>1054</v>
      </c>
      <c r="V287" s="4">
        <v>2.8E-3</v>
      </c>
      <c r="W287" t="s">
        <v>1055</v>
      </c>
      <c r="X287" s="4">
        <v>1.2999999999999999E-3</v>
      </c>
      <c r="Y287" t="s">
        <v>1054</v>
      </c>
      <c r="Z287" s="4">
        <v>8.0000000000000004E-4</v>
      </c>
      <c r="AA287" t="s">
        <v>1056</v>
      </c>
      <c r="AB287" s="4">
        <v>2.3E-3</v>
      </c>
      <c r="AC287" t="s">
        <v>1054</v>
      </c>
      <c r="AD287" t="s">
        <v>1076</v>
      </c>
    </row>
    <row r="288" spans="1:30" x14ac:dyDescent="0.55000000000000004">
      <c r="A288">
        <v>5101170415</v>
      </c>
      <c r="B288">
        <v>17</v>
      </c>
      <c r="C288">
        <v>652808</v>
      </c>
      <c r="D288" t="s">
        <v>1052</v>
      </c>
      <c r="E288">
        <v>0.18</v>
      </c>
      <c r="F288">
        <v>16</v>
      </c>
      <c r="G288">
        <v>5558318</v>
      </c>
      <c r="H288">
        <v>161543622</v>
      </c>
      <c r="I288">
        <v>154093</v>
      </c>
      <c r="J288">
        <v>354591</v>
      </c>
      <c r="K288">
        <v>0</v>
      </c>
      <c r="L288">
        <v>243475</v>
      </c>
      <c r="M288">
        <v>471996</v>
      </c>
      <c r="N288">
        <v>9357876</v>
      </c>
      <c r="O288">
        <v>11760</v>
      </c>
      <c r="P288">
        <v>19967</v>
      </c>
      <c r="Q288">
        <v>0</v>
      </c>
      <c r="R288">
        <v>8703</v>
      </c>
      <c r="S288" t="s">
        <v>1053</v>
      </c>
      <c r="T288" s="4">
        <v>4.0000000000000002E-4</v>
      </c>
      <c r="U288" t="s">
        <v>1054</v>
      </c>
      <c r="V288" s="4">
        <v>3.2000000000000002E-3</v>
      </c>
      <c r="W288" t="s">
        <v>1055</v>
      </c>
      <c r="X288" s="4">
        <v>8.9999999999999998E-4</v>
      </c>
      <c r="Y288" t="s">
        <v>1054</v>
      </c>
      <c r="Z288" s="4">
        <v>1.1000000000000001E-3</v>
      </c>
      <c r="AA288" t="s">
        <v>1056</v>
      </c>
      <c r="AB288" s="4">
        <v>2.0999999999999999E-3</v>
      </c>
      <c r="AC288" t="s">
        <v>1054</v>
      </c>
      <c r="AD288" t="s">
        <v>1079</v>
      </c>
    </row>
    <row r="289" spans="1:30" x14ac:dyDescent="0.55000000000000004">
      <c r="A289">
        <v>5101237583</v>
      </c>
      <c r="B289">
        <v>13</v>
      </c>
      <c r="C289">
        <v>652807</v>
      </c>
      <c r="D289" t="s">
        <v>1052</v>
      </c>
      <c r="E289">
        <v>0.18</v>
      </c>
      <c r="F289">
        <v>16</v>
      </c>
      <c r="G289">
        <v>6912251</v>
      </c>
      <c r="H289">
        <v>160188079</v>
      </c>
      <c r="I289">
        <v>401016</v>
      </c>
      <c r="J289">
        <v>441582</v>
      </c>
      <c r="K289">
        <v>0</v>
      </c>
      <c r="L289">
        <v>217372</v>
      </c>
      <c r="M289">
        <v>521586</v>
      </c>
      <c r="N289">
        <v>9308346</v>
      </c>
      <c r="O289">
        <v>10092</v>
      </c>
      <c r="P289">
        <v>16294</v>
      </c>
      <c r="Q289">
        <v>0</v>
      </c>
      <c r="R289">
        <v>6918</v>
      </c>
      <c r="S289" t="s">
        <v>1053</v>
      </c>
      <c r="T289" s="4">
        <v>2.3999999999999998E-3</v>
      </c>
      <c r="U289" t="s">
        <v>1054</v>
      </c>
      <c r="V289" s="4">
        <v>2.5999999999999999E-3</v>
      </c>
      <c r="W289" t="s">
        <v>1055</v>
      </c>
      <c r="X289" s="4">
        <v>2.3E-3</v>
      </c>
      <c r="Y289" t="s">
        <v>1054</v>
      </c>
      <c r="Z289" s="4">
        <v>1E-3</v>
      </c>
      <c r="AA289" t="s">
        <v>1056</v>
      </c>
      <c r="AB289" s="4">
        <v>0</v>
      </c>
      <c r="AC289" t="s">
        <v>1054</v>
      </c>
      <c r="AD289" t="s">
        <v>1067</v>
      </c>
    </row>
    <row r="290" spans="1:30" x14ac:dyDescent="0.55000000000000004">
      <c r="A290">
        <v>5101252633</v>
      </c>
      <c r="B290">
        <v>3</v>
      </c>
      <c r="C290">
        <v>652807</v>
      </c>
      <c r="D290" t="s">
        <v>1052</v>
      </c>
      <c r="E290">
        <v>0.18</v>
      </c>
      <c r="F290">
        <v>16</v>
      </c>
      <c r="G290">
        <v>6487330</v>
      </c>
      <c r="H290">
        <v>160606440</v>
      </c>
      <c r="I290">
        <v>201880</v>
      </c>
      <c r="J290">
        <v>426143</v>
      </c>
      <c r="K290">
        <v>0</v>
      </c>
      <c r="L290">
        <v>271877</v>
      </c>
      <c r="M290">
        <v>519922</v>
      </c>
      <c r="N290">
        <v>9307869</v>
      </c>
      <c r="O290">
        <v>5265</v>
      </c>
      <c r="P290">
        <v>23727</v>
      </c>
      <c r="Q290">
        <v>0</v>
      </c>
      <c r="R290">
        <v>8849</v>
      </c>
      <c r="S290" t="s">
        <v>1053</v>
      </c>
      <c r="T290" s="4">
        <v>1.1000000000000001E-3</v>
      </c>
      <c r="U290" t="s">
        <v>1054</v>
      </c>
      <c r="V290" s="4">
        <v>2.8999999999999998E-3</v>
      </c>
      <c r="W290" t="s">
        <v>1055</v>
      </c>
      <c r="X290" s="4">
        <v>1.1999999999999999E-3</v>
      </c>
      <c r="Y290" t="s">
        <v>1054</v>
      </c>
      <c r="Z290" s="4">
        <v>5.0000000000000001E-4</v>
      </c>
      <c r="AA290" t="s">
        <v>1056</v>
      </c>
      <c r="AB290" s="4">
        <v>2.5000000000000001E-3</v>
      </c>
      <c r="AC290" t="s">
        <v>1054</v>
      </c>
      <c r="AD290" t="s">
        <v>1071</v>
      </c>
    </row>
    <row r="291" spans="1:30" x14ac:dyDescent="0.55000000000000004">
      <c r="A291">
        <v>5400424328</v>
      </c>
      <c r="B291">
        <v>8</v>
      </c>
      <c r="C291">
        <v>691207</v>
      </c>
      <c r="D291" t="s">
        <v>1052</v>
      </c>
      <c r="E291">
        <v>0.18</v>
      </c>
      <c r="F291">
        <v>17</v>
      </c>
      <c r="G291">
        <v>6439670</v>
      </c>
      <c r="H291">
        <v>170484427</v>
      </c>
      <c r="I291">
        <v>112203</v>
      </c>
      <c r="J291">
        <v>349983</v>
      </c>
      <c r="K291">
        <v>0</v>
      </c>
      <c r="L291">
        <v>249279</v>
      </c>
      <c r="M291">
        <v>470223</v>
      </c>
      <c r="N291">
        <v>9359384</v>
      </c>
      <c r="O291">
        <v>308</v>
      </c>
      <c r="P291">
        <v>11462</v>
      </c>
      <c r="Q291">
        <v>0</v>
      </c>
      <c r="R291">
        <v>7346</v>
      </c>
      <c r="S291" t="s">
        <v>1053</v>
      </c>
      <c r="T291" s="4">
        <v>1E-4</v>
      </c>
      <c r="U291" t="s">
        <v>1054</v>
      </c>
      <c r="V291" s="4">
        <v>1.1000000000000001E-3</v>
      </c>
      <c r="W291" t="s">
        <v>1055</v>
      </c>
      <c r="X291" s="4">
        <v>5.9999999999999995E-4</v>
      </c>
      <c r="Y291" t="s">
        <v>1054</v>
      </c>
      <c r="Z291" s="4">
        <v>0</v>
      </c>
      <c r="AA291" t="s">
        <v>1056</v>
      </c>
      <c r="AB291" s="4">
        <v>1.9E-3</v>
      </c>
      <c r="AC291" t="s">
        <v>1054</v>
      </c>
      <c r="AD291" t="s">
        <v>1069</v>
      </c>
    </row>
    <row r="292" spans="1:30" x14ac:dyDescent="0.55000000000000004">
      <c r="A292">
        <v>5400541956</v>
      </c>
      <c r="B292">
        <v>11</v>
      </c>
      <c r="C292">
        <v>691207</v>
      </c>
      <c r="D292" t="s">
        <v>1052</v>
      </c>
      <c r="E292">
        <v>0.18</v>
      </c>
      <c r="F292">
        <v>17</v>
      </c>
      <c r="G292">
        <v>5985274</v>
      </c>
      <c r="H292">
        <v>170932305</v>
      </c>
      <c r="I292">
        <v>92883</v>
      </c>
      <c r="J292">
        <v>342812</v>
      </c>
      <c r="K292">
        <v>0</v>
      </c>
      <c r="L292">
        <v>249695</v>
      </c>
      <c r="M292">
        <v>447653</v>
      </c>
      <c r="N292">
        <v>9382030</v>
      </c>
      <c r="O292">
        <v>2782</v>
      </c>
      <c r="P292">
        <v>15710</v>
      </c>
      <c r="Q292">
        <v>0</v>
      </c>
      <c r="R292">
        <v>7327</v>
      </c>
      <c r="S292" t="s">
        <v>1053</v>
      </c>
      <c r="T292" s="4">
        <v>0</v>
      </c>
      <c r="U292" t="s">
        <v>1054</v>
      </c>
      <c r="V292" s="4">
        <v>1.8E-3</v>
      </c>
      <c r="W292" t="s">
        <v>1055</v>
      </c>
      <c r="X292" s="4">
        <v>5.0000000000000001E-4</v>
      </c>
      <c r="Y292" t="s">
        <v>1054</v>
      </c>
      <c r="Z292" s="4">
        <v>2.0000000000000001E-4</v>
      </c>
      <c r="AA292" t="s">
        <v>1056</v>
      </c>
      <c r="AB292" s="4">
        <v>1.9E-3</v>
      </c>
      <c r="AC292" t="s">
        <v>1054</v>
      </c>
      <c r="AD292" t="s">
        <v>1066</v>
      </c>
    </row>
    <row r="293" spans="1:30" x14ac:dyDescent="0.55000000000000004">
      <c r="A293">
        <v>5400588516</v>
      </c>
      <c r="B293">
        <v>2</v>
      </c>
      <c r="C293">
        <v>691207</v>
      </c>
      <c r="D293" t="s">
        <v>1052</v>
      </c>
      <c r="E293">
        <v>0.18</v>
      </c>
      <c r="F293">
        <v>17</v>
      </c>
      <c r="G293">
        <v>6264172</v>
      </c>
      <c r="H293">
        <v>170661134</v>
      </c>
      <c r="I293">
        <v>165582</v>
      </c>
      <c r="J293">
        <v>348341</v>
      </c>
      <c r="K293">
        <v>0</v>
      </c>
      <c r="L293">
        <v>227440</v>
      </c>
      <c r="M293">
        <v>499970</v>
      </c>
      <c r="N293">
        <v>9330041</v>
      </c>
      <c r="O293">
        <v>6863</v>
      </c>
      <c r="P293">
        <v>11779</v>
      </c>
      <c r="Q293">
        <v>0</v>
      </c>
      <c r="R293">
        <v>6932</v>
      </c>
      <c r="S293" t="s">
        <v>1053</v>
      </c>
      <c r="T293" s="4">
        <v>4.0000000000000002E-4</v>
      </c>
      <c r="U293" t="s">
        <v>1054</v>
      </c>
      <c r="V293" s="4">
        <v>1.8E-3</v>
      </c>
      <c r="W293" t="s">
        <v>1055</v>
      </c>
      <c r="X293" s="4">
        <v>8.9999999999999998E-4</v>
      </c>
      <c r="Y293" t="s">
        <v>1054</v>
      </c>
      <c r="Z293" s="4">
        <v>5.9999999999999995E-4</v>
      </c>
      <c r="AA293" t="s">
        <v>1056</v>
      </c>
      <c r="AB293" s="4">
        <v>1.9E-3</v>
      </c>
      <c r="AC293" t="s">
        <v>1054</v>
      </c>
      <c r="AD293" t="s">
        <v>1069</v>
      </c>
    </row>
    <row r="294" spans="1:30" x14ac:dyDescent="0.55000000000000004">
      <c r="A294">
        <v>5400603418</v>
      </c>
      <c r="B294">
        <v>6</v>
      </c>
      <c r="C294">
        <v>691207</v>
      </c>
      <c r="D294" t="s">
        <v>1052</v>
      </c>
      <c r="E294">
        <v>0.18</v>
      </c>
      <c r="F294">
        <v>17</v>
      </c>
      <c r="G294">
        <v>6937701</v>
      </c>
      <c r="H294">
        <v>169994923</v>
      </c>
      <c r="I294">
        <v>264774</v>
      </c>
      <c r="J294">
        <v>412625</v>
      </c>
      <c r="K294">
        <v>0</v>
      </c>
      <c r="L294">
        <v>232710</v>
      </c>
      <c r="M294">
        <v>502093</v>
      </c>
      <c r="N294">
        <v>9325700</v>
      </c>
      <c r="O294">
        <v>6866</v>
      </c>
      <c r="P294">
        <v>11902</v>
      </c>
      <c r="Q294">
        <v>0</v>
      </c>
      <c r="R294">
        <v>6316</v>
      </c>
      <c r="S294" t="s">
        <v>1053</v>
      </c>
      <c r="T294" s="4">
        <v>1.4E-3</v>
      </c>
      <c r="U294" t="s">
        <v>1054</v>
      </c>
      <c r="V294" s="4">
        <v>1.9E-3</v>
      </c>
      <c r="W294" t="s">
        <v>1055</v>
      </c>
      <c r="X294" s="4">
        <v>1.4E-3</v>
      </c>
      <c r="Y294" t="s">
        <v>1054</v>
      </c>
      <c r="Z294" s="4">
        <v>5.9999999999999995E-4</v>
      </c>
      <c r="AA294" t="s">
        <v>1056</v>
      </c>
      <c r="AB294" s="4">
        <v>2.3E-3</v>
      </c>
      <c r="AC294" t="s">
        <v>1054</v>
      </c>
      <c r="AD294" t="s">
        <v>1068</v>
      </c>
    </row>
    <row r="295" spans="1:30" x14ac:dyDescent="0.55000000000000004">
      <c r="A295">
        <v>5400699880</v>
      </c>
      <c r="B295">
        <v>4</v>
      </c>
      <c r="C295">
        <v>691207</v>
      </c>
      <c r="D295" t="s">
        <v>1052</v>
      </c>
      <c r="E295">
        <v>0.18</v>
      </c>
      <c r="F295">
        <v>17</v>
      </c>
      <c r="G295">
        <v>5244883</v>
      </c>
      <c r="H295">
        <v>171688206</v>
      </c>
      <c r="I295">
        <v>154679</v>
      </c>
      <c r="J295">
        <v>364240</v>
      </c>
      <c r="K295">
        <v>0</v>
      </c>
      <c r="L295">
        <v>256526</v>
      </c>
      <c r="M295">
        <v>452424</v>
      </c>
      <c r="N295">
        <v>9377273</v>
      </c>
      <c r="O295">
        <v>694</v>
      </c>
      <c r="P295">
        <v>11456</v>
      </c>
      <c r="Q295">
        <v>0</v>
      </c>
      <c r="R295">
        <v>7429</v>
      </c>
      <c r="S295" t="s">
        <v>1053</v>
      </c>
      <c r="T295" s="4">
        <v>5.0000000000000001E-4</v>
      </c>
      <c r="U295" t="s">
        <v>1054</v>
      </c>
      <c r="V295" s="4">
        <v>1.1999999999999999E-3</v>
      </c>
      <c r="W295" t="s">
        <v>1055</v>
      </c>
      <c r="X295" s="4">
        <v>8.0000000000000004E-4</v>
      </c>
      <c r="Y295" t="s">
        <v>1054</v>
      </c>
      <c r="Z295" s="4">
        <v>0</v>
      </c>
      <c r="AA295" t="s">
        <v>1056</v>
      </c>
      <c r="AB295" s="4">
        <v>2E-3</v>
      </c>
      <c r="AC295" t="s">
        <v>1054</v>
      </c>
      <c r="AD295" t="s">
        <v>1069</v>
      </c>
    </row>
    <row r="296" spans="1:30" x14ac:dyDescent="0.55000000000000004">
      <c r="A296">
        <v>5400733850</v>
      </c>
      <c r="B296">
        <v>1</v>
      </c>
      <c r="C296">
        <v>691207</v>
      </c>
      <c r="D296" t="s">
        <v>1052</v>
      </c>
      <c r="E296">
        <v>0.18</v>
      </c>
      <c r="F296">
        <v>17</v>
      </c>
      <c r="G296">
        <v>5516639</v>
      </c>
      <c r="H296">
        <v>171405821</v>
      </c>
      <c r="I296">
        <v>107723</v>
      </c>
      <c r="J296">
        <v>292997</v>
      </c>
      <c r="K296">
        <v>0</v>
      </c>
      <c r="L296">
        <v>199178</v>
      </c>
      <c r="M296">
        <v>431079</v>
      </c>
      <c r="N296">
        <v>9398805</v>
      </c>
      <c r="O296">
        <v>307</v>
      </c>
      <c r="P296">
        <v>11984</v>
      </c>
      <c r="Q296">
        <v>0</v>
      </c>
      <c r="R296">
        <v>7208</v>
      </c>
      <c r="S296" t="s">
        <v>1053</v>
      </c>
      <c r="T296" s="4">
        <v>2.2000000000000001E-3</v>
      </c>
      <c r="U296" t="s">
        <v>1054</v>
      </c>
      <c r="V296" s="4">
        <v>1.1999999999999999E-3</v>
      </c>
      <c r="W296" t="s">
        <v>1055</v>
      </c>
      <c r="X296" s="4">
        <v>5.9999999999999995E-4</v>
      </c>
      <c r="Y296" t="s">
        <v>1054</v>
      </c>
      <c r="Z296" s="4">
        <v>0</v>
      </c>
      <c r="AA296" t="s">
        <v>1056</v>
      </c>
      <c r="AB296" s="4">
        <v>1.6000000000000001E-3</v>
      </c>
      <c r="AC296" t="s">
        <v>1054</v>
      </c>
      <c r="AD296" t="s">
        <v>1068</v>
      </c>
    </row>
    <row r="297" spans="1:30" x14ac:dyDescent="0.55000000000000004">
      <c r="A297">
        <v>5400754847</v>
      </c>
      <c r="B297">
        <v>7</v>
      </c>
      <c r="C297">
        <v>691207</v>
      </c>
      <c r="D297" t="s">
        <v>1052</v>
      </c>
      <c r="E297">
        <v>0.18</v>
      </c>
      <c r="F297">
        <v>17</v>
      </c>
      <c r="G297">
        <v>7313608</v>
      </c>
      <c r="H297">
        <v>169609809</v>
      </c>
      <c r="I297">
        <v>370809</v>
      </c>
      <c r="J297">
        <v>463101</v>
      </c>
      <c r="K297">
        <v>0</v>
      </c>
      <c r="L297">
        <v>230907</v>
      </c>
      <c r="M297">
        <v>519623</v>
      </c>
      <c r="N297">
        <v>9310140</v>
      </c>
      <c r="O297">
        <v>3845</v>
      </c>
      <c r="P297">
        <v>17452</v>
      </c>
      <c r="Q297">
        <v>0</v>
      </c>
      <c r="R297">
        <v>8044</v>
      </c>
      <c r="S297" t="s">
        <v>1053</v>
      </c>
      <c r="T297" s="4">
        <v>2.2000000000000001E-3</v>
      </c>
      <c r="U297" t="s">
        <v>1054</v>
      </c>
      <c r="V297" s="4">
        <v>2.0999999999999999E-3</v>
      </c>
      <c r="W297" t="s">
        <v>1055</v>
      </c>
      <c r="X297" s="4">
        <v>2E-3</v>
      </c>
      <c r="Y297" t="s">
        <v>1054</v>
      </c>
      <c r="Z297" s="4">
        <v>2.9999999999999997E-4</v>
      </c>
      <c r="AA297" t="s">
        <v>1056</v>
      </c>
      <c r="AB297" s="4">
        <v>1E-4</v>
      </c>
      <c r="AC297" t="s">
        <v>1054</v>
      </c>
      <c r="AD297" t="s">
        <v>1085</v>
      </c>
    </row>
    <row r="298" spans="1:30" x14ac:dyDescent="0.55000000000000004">
      <c r="A298">
        <v>5400801770</v>
      </c>
      <c r="B298">
        <v>14</v>
      </c>
      <c r="C298">
        <v>691207</v>
      </c>
      <c r="D298" t="s">
        <v>1052</v>
      </c>
      <c r="E298">
        <v>0.18</v>
      </c>
      <c r="F298">
        <v>17</v>
      </c>
      <c r="G298">
        <v>5881526</v>
      </c>
      <c r="H298">
        <v>171042227</v>
      </c>
      <c r="I298">
        <v>183521</v>
      </c>
      <c r="J298">
        <v>350117</v>
      </c>
      <c r="K298">
        <v>0</v>
      </c>
      <c r="L298">
        <v>238668</v>
      </c>
      <c r="M298">
        <v>470977</v>
      </c>
      <c r="N298">
        <v>9358667</v>
      </c>
      <c r="O298">
        <v>385</v>
      </c>
      <c r="P298">
        <v>11620</v>
      </c>
      <c r="Q298">
        <v>0</v>
      </c>
      <c r="R298">
        <v>7835</v>
      </c>
      <c r="S298" t="s">
        <v>1053</v>
      </c>
      <c r="T298" s="4">
        <v>5.0000000000000001E-4</v>
      </c>
      <c r="U298" t="s">
        <v>1054</v>
      </c>
      <c r="V298" s="4">
        <v>1.1999999999999999E-3</v>
      </c>
      <c r="W298" t="s">
        <v>1055</v>
      </c>
      <c r="X298" s="4">
        <v>1E-3</v>
      </c>
      <c r="Y298" t="s">
        <v>1054</v>
      </c>
      <c r="Z298" s="4">
        <v>0</v>
      </c>
      <c r="AA298" t="s">
        <v>1056</v>
      </c>
      <c r="AB298" s="4">
        <v>1.9E-3</v>
      </c>
      <c r="AC298" t="s">
        <v>1054</v>
      </c>
      <c r="AD298" t="s">
        <v>1069</v>
      </c>
    </row>
    <row r="299" spans="1:30" x14ac:dyDescent="0.55000000000000004">
      <c r="A299">
        <v>5400832794</v>
      </c>
      <c r="B299">
        <v>16</v>
      </c>
      <c r="C299">
        <v>691208</v>
      </c>
      <c r="D299" t="s">
        <v>1052</v>
      </c>
      <c r="E299">
        <v>0.18</v>
      </c>
      <c r="F299">
        <v>17</v>
      </c>
      <c r="G299">
        <v>6015931</v>
      </c>
      <c r="H299">
        <v>170917469</v>
      </c>
      <c r="I299">
        <v>231916</v>
      </c>
      <c r="J299">
        <v>422901</v>
      </c>
      <c r="K299">
        <v>0</v>
      </c>
      <c r="L299">
        <v>274130</v>
      </c>
      <c r="M299">
        <v>442261</v>
      </c>
      <c r="N299">
        <v>9387806</v>
      </c>
      <c r="O299">
        <v>6782</v>
      </c>
      <c r="P299">
        <v>11482</v>
      </c>
      <c r="Q299">
        <v>0</v>
      </c>
      <c r="R299">
        <v>6579</v>
      </c>
      <c r="S299" t="s">
        <v>1053</v>
      </c>
      <c r="T299" s="4">
        <v>1.1999999999999999E-3</v>
      </c>
      <c r="U299" t="s">
        <v>1054</v>
      </c>
      <c r="V299" s="4">
        <v>1.8E-3</v>
      </c>
      <c r="W299" t="s">
        <v>1055</v>
      </c>
      <c r="X299" s="4">
        <v>1.2999999999999999E-3</v>
      </c>
      <c r="Y299" t="s">
        <v>1054</v>
      </c>
      <c r="Z299" s="4">
        <v>5.9999999999999995E-4</v>
      </c>
      <c r="AA299" t="s">
        <v>1056</v>
      </c>
      <c r="AB299" s="4">
        <v>2.3E-3</v>
      </c>
      <c r="AC299" t="s">
        <v>1054</v>
      </c>
      <c r="AD299" t="s">
        <v>1069</v>
      </c>
    </row>
    <row r="300" spans="1:30" x14ac:dyDescent="0.55000000000000004">
      <c r="A300">
        <v>5400908045</v>
      </c>
      <c r="B300">
        <v>10</v>
      </c>
      <c r="C300">
        <v>691207</v>
      </c>
      <c r="D300" t="s">
        <v>1052</v>
      </c>
      <c r="E300">
        <v>0.18</v>
      </c>
      <c r="F300">
        <v>17</v>
      </c>
      <c r="G300">
        <v>5899386</v>
      </c>
      <c r="H300">
        <v>171025437</v>
      </c>
      <c r="I300">
        <v>126071</v>
      </c>
      <c r="J300">
        <v>347006</v>
      </c>
      <c r="K300">
        <v>0</v>
      </c>
      <c r="L300">
        <v>239368</v>
      </c>
      <c r="M300">
        <v>447348</v>
      </c>
      <c r="N300">
        <v>9380338</v>
      </c>
      <c r="O300">
        <v>386</v>
      </c>
      <c r="P300">
        <v>11795</v>
      </c>
      <c r="Q300">
        <v>0</v>
      </c>
      <c r="R300">
        <v>7929</v>
      </c>
      <c r="S300" t="s">
        <v>1053</v>
      </c>
      <c r="T300" s="4">
        <v>2.0000000000000001E-4</v>
      </c>
      <c r="U300" t="s">
        <v>1054</v>
      </c>
      <c r="V300" s="4">
        <v>1.1999999999999999E-3</v>
      </c>
      <c r="W300" t="s">
        <v>1055</v>
      </c>
      <c r="X300" s="4">
        <v>6.9999999999999999E-4</v>
      </c>
      <c r="Y300" t="s">
        <v>1054</v>
      </c>
      <c r="Z300" s="4">
        <v>0</v>
      </c>
      <c r="AA300" t="s">
        <v>1056</v>
      </c>
      <c r="AB300" s="4">
        <v>1.9E-3</v>
      </c>
      <c r="AC300" t="s">
        <v>1054</v>
      </c>
      <c r="AD300" t="s">
        <v>1068</v>
      </c>
    </row>
    <row r="301" spans="1:30" x14ac:dyDescent="0.55000000000000004">
      <c r="A301">
        <v>5400946767</v>
      </c>
      <c r="B301">
        <v>12</v>
      </c>
      <c r="C301">
        <v>691207</v>
      </c>
      <c r="D301" t="s">
        <v>1052</v>
      </c>
      <c r="E301">
        <v>0.18</v>
      </c>
      <c r="F301">
        <v>17</v>
      </c>
      <c r="G301">
        <v>5488485</v>
      </c>
      <c r="H301">
        <v>171438174</v>
      </c>
      <c r="I301">
        <v>139686</v>
      </c>
      <c r="J301">
        <v>318512</v>
      </c>
      <c r="K301">
        <v>0</v>
      </c>
      <c r="L301">
        <v>217662</v>
      </c>
      <c r="M301">
        <v>506219</v>
      </c>
      <c r="N301">
        <v>9323521</v>
      </c>
      <c r="O301">
        <v>8798</v>
      </c>
      <c r="P301">
        <v>12169</v>
      </c>
      <c r="Q301">
        <v>0</v>
      </c>
      <c r="R301">
        <v>6672</v>
      </c>
      <c r="S301" t="s">
        <v>1053</v>
      </c>
      <c r="T301" s="4">
        <v>1E-4</v>
      </c>
      <c r="U301" t="s">
        <v>1054</v>
      </c>
      <c r="V301" s="4">
        <v>2.0999999999999999E-3</v>
      </c>
      <c r="W301" t="s">
        <v>1055</v>
      </c>
      <c r="X301" s="4">
        <v>6.9999999999999999E-4</v>
      </c>
      <c r="Y301" t="s">
        <v>1054</v>
      </c>
      <c r="Z301" s="4">
        <v>8.0000000000000004E-4</v>
      </c>
      <c r="AA301" t="s">
        <v>1056</v>
      </c>
      <c r="AB301" s="4">
        <v>1.8E-3</v>
      </c>
      <c r="AC301" t="s">
        <v>1054</v>
      </c>
      <c r="AD301" t="s">
        <v>1068</v>
      </c>
    </row>
    <row r="302" spans="1:30" x14ac:dyDescent="0.55000000000000004">
      <c r="A302">
        <v>5401060244</v>
      </c>
      <c r="B302">
        <v>9</v>
      </c>
      <c r="C302">
        <v>691207</v>
      </c>
      <c r="D302" t="s">
        <v>1052</v>
      </c>
      <c r="E302">
        <v>0.18</v>
      </c>
      <c r="F302">
        <v>17</v>
      </c>
      <c r="G302">
        <v>6542652</v>
      </c>
      <c r="H302">
        <v>170388296</v>
      </c>
      <c r="I302">
        <v>393011</v>
      </c>
      <c r="J302">
        <v>423752</v>
      </c>
      <c r="K302">
        <v>0</v>
      </c>
      <c r="L302">
        <v>212702</v>
      </c>
      <c r="M302">
        <v>431258</v>
      </c>
      <c r="N302">
        <v>9398486</v>
      </c>
      <c r="O302">
        <v>695</v>
      </c>
      <c r="P302">
        <v>14104</v>
      </c>
      <c r="Q302">
        <v>0</v>
      </c>
      <c r="R302">
        <v>8959</v>
      </c>
      <c r="S302" t="s">
        <v>1053</v>
      </c>
      <c r="T302" s="4">
        <v>2.0999999999999999E-3</v>
      </c>
      <c r="U302" t="s">
        <v>1054</v>
      </c>
      <c r="V302" s="4">
        <v>1.5E-3</v>
      </c>
      <c r="W302" t="s">
        <v>1055</v>
      </c>
      <c r="X302" s="4">
        <v>2.2000000000000001E-3</v>
      </c>
      <c r="Y302" t="s">
        <v>1054</v>
      </c>
      <c r="Z302" s="4">
        <v>0</v>
      </c>
      <c r="AA302" t="s">
        <v>1056</v>
      </c>
      <c r="AB302" s="4">
        <v>2.3E-3</v>
      </c>
      <c r="AC302" t="s">
        <v>1054</v>
      </c>
      <c r="AD302" t="s">
        <v>1070</v>
      </c>
    </row>
    <row r="303" spans="1:30" x14ac:dyDescent="0.55000000000000004">
      <c r="A303">
        <v>5401067722</v>
      </c>
      <c r="B303">
        <v>5</v>
      </c>
      <c r="C303">
        <v>691207</v>
      </c>
      <c r="D303" t="s">
        <v>1052</v>
      </c>
      <c r="E303">
        <v>0.18</v>
      </c>
      <c r="F303">
        <v>17</v>
      </c>
      <c r="G303">
        <v>6469427</v>
      </c>
      <c r="H303">
        <v>170458110</v>
      </c>
      <c r="I303">
        <v>227782</v>
      </c>
      <c r="J303">
        <v>402138</v>
      </c>
      <c r="K303">
        <v>0</v>
      </c>
      <c r="L303">
        <v>251400</v>
      </c>
      <c r="M303">
        <v>502955</v>
      </c>
      <c r="N303">
        <v>9324835</v>
      </c>
      <c r="O303">
        <v>9351</v>
      </c>
      <c r="P303">
        <v>14031</v>
      </c>
      <c r="Q303">
        <v>0</v>
      </c>
      <c r="R303">
        <v>7783</v>
      </c>
      <c r="S303" t="s">
        <v>1053</v>
      </c>
      <c r="T303" s="4">
        <v>1.1000000000000001E-3</v>
      </c>
      <c r="U303" t="s">
        <v>1054</v>
      </c>
      <c r="V303" s="4">
        <v>2.3E-3</v>
      </c>
      <c r="W303" t="s">
        <v>1055</v>
      </c>
      <c r="X303" s="4">
        <v>1.1999999999999999E-3</v>
      </c>
      <c r="Y303" t="s">
        <v>1054</v>
      </c>
      <c r="Z303" s="4">
        <v>8.9999999999999998E-4</v>
      </c>
      <c r="AA303" t="s">
        <v>1056</v>
      </c>
      <c r="AB303" s="4">
        <v>2.2000000000000001E-3</v>
      </c>
      <c r="AC303" t="s">
        <v>1054</v>
      </c>
      <c r="AD303" t="s">
        <v>1070</v>
      </c>
    </row>
    <row r="304" spans="1:30" x14ac:dyDescent="0.55000000000000004">
      <c r="A304">
        <v>5401168426</v>
      </c>
      <c r="B304">
        <v>17</v>
      </c>
      <c r="C304">
        <v>691208</v>
      </c>
      <c r="D304" t="s">
        <v>1052</v>
      </c>
      <c r="E304">
        <v>0.18</v>
      </c>
      <c r="F304">
        <v>17</v>
      </c>
      <c r="G304">
        <v>5988926</v>
      </c>
      <c r="H304">
        <v>170942710</v>
      </c>
      <c r="I304">
        <v>154324</v>
      </c>
      <c r="J304">
        <v>367787</v>
      </c>
      <c r="K304">
        <v>0</v>
      </c>
      <c r="L304">
        <v>252801</v>
      </c>
      <c r="M304">
        <v>430605</v>
      </c>
      <c r="N304">
        <v>9399088</v>
      </c>
      <c r="O304">
        <v>231</v>
      </c>
      <c r="P304">
        <v>13196</v>
      </c>
      <c r="Q304">
        <v>0</v>
      </c>
      <c r="R304">
        <v>9326</v>
      </c>
      <c r="S304" t="s">
        <v>1053</v>
      </c>
      <c r="T304" s="4">
        <v>5.0000000000000001E-4</v>
      </c>
      <c r="U304" t="s">
        <v>1054</v>
      </c>
      <c r="V304" s="4">
        <v>1.2999999999999999E-3</v>
      </c>
      <c r="W304" t="s">
        <v>1055</v>
      </c>
      <c r="X304" s="4">
        <v>8.0000000000000004E-4</v>
      </c>
      <c r="Y304" t="s">
        <v>1054</v>
      </c>
      <c r="Z304" s="4">
        <v>0</v>
      </c>
      <c r="AA304" t="s">
        <v>1056</v>
      </c>
      <c r="AB304" s="4">
        <v>2E-3</v>
      </c>
      <c r="AC304" t="s">
        <v>1054</v>
      </c>
      <c r="AD304" t="s">
        <v>1072</v>
      </c>
    </row>
    <row r="305" spans="1:30" x14ac:dyDescent="0.55000000000000004">
      <c r="A305">
        <v>5401236551</v>
      </c>
      <c r="B305">
        <v>13</v>
      </c>
      <c r="C305">
        <v>691207</v>
      </c>
      <c r="D305" t="s">
        <v>1052</v>
      </c>
      <c r="E305">
        <v>0.18</v>
      </c>
      <c r="F305">
        <v>17</v>
      </c>
      <c r="G305">
        <v>7416894</v>
      </c>
      <c r="H305">
        <v>169513404</v>
      </c>
      <c r="I305">
        <v>407881</v>
      </c>
      <c r="J305">
        <v>453118</v>
      </c>
      <c r="K305">
        <v>0</v>
      </c>
      <c r="L305">
        <v>223587</v>
      </c>
      <c r="M305">
        <v>504640</v>
      </c>
      <c r="N305">
        <v>9325325</v>
      </c>
      <c r="O305">
        <v>6865</v>
      </c>
      <c r="P305">
        <v>11536</v>
      </c>
      <c r="Q305">
        <v>0</v>
      </c>
      <c r="R305">
        <v>6215</v>
      </c>
      <c r="S305" t="s">
        <v>1053</v>
      </c>
      <c r="T305" s="4">
        <v>0</v>
      </c>
      <c r="U305" t="s">
        <v>1054</v>
      </c>
      <c r="V305" s="4">
        <v>1.8E-3</v>
      </c>
      <c r="W305" t="s">
        <v>1055</v>
      </c>
      <c r="X305" s="4">
        <v>2.3E-3</v>
      </c>
      <c r="Y305" t="s">
        <v>1054</v>
      </c>
      <c r="Z305" s="4">
        <v>5.9999999999999995E-4</v>
      </c>
      <c r="AA305" t="s">
        <v>1056</v>
      </c>
      <c r="AB305" s="4">
        <v>1E-4</v>
      </c>
      <c r="AC305" t="s">
        <v>1054</v>
      </c>
      <c r="AD305" t="s">
        <v>1069</v>
      </c>
    </row>
    <row r="306" spans="1:30" x14ac:dyDescent="0.55000000000000004">
      <c r="A306">
        <v>5401251902</v>
      </c>
      <c r="B306">
        <v>3</v>
      </c>
      <c r="C306">
        <v>691207</v>
      </c>
      <c r="D306" t="s">
        <v>1052</v>
      </c>
      <c r="E306">
        <v>0.18</v>
      </c>
      <c r="F306">
        <v>17</v>
      </c>
      <c r="G306">
        <v>6984811</v>
      </c>
      <c r="H306">
        <v>169938984</v>
      </c>
      <c r="I306">
        <v>205509</v>
      </c>
      <c r="J306">
        <v>445725</v>
      </c>
      <c r="K306">
        <v>0</v>
      </c>
      <c r="L306">
        <v>281030</v>
      </c>
      <c r="M306">
        <v>497478</v>
      </c>
      <c r="N306">
        <v>9332544</v>
      </c>
      <c r="O306">
        <v>3629</v>
      </c>
      <c r="P306">
        <v>19582</v>
      </c>
      <c r="Q306">
        <v>0</v>
      </c>
      <c r="R306">
        <v>9153</v>
      </c>
      <c r="S306" t="s">
        <v>1053</v>
      </c>
      <c r="T306" s="4">
        <v>1.1999999999999999E-3</v>
      </c>
      <c r="U306" t="s">
        <v>1054</v>
      </c>
      <c r="V306" s="4">
        <v>2.3E-3</v>
      </c>
      <c r="W306" t="s">
        <v>1055</v>
      </c>
      <c r="X306" s="4">
        <v>1.1000000000000001E-3</v>
      </c>
      <c r="Y306" t="s">
        <v>1054</v>
      </c>
      <c r="Z306" s="4">
        <v>2.9999999999999997E-4</v>
      </c>
      <c r="AA306" t="s">
        <v>1056</v>
      </c>
      <c r="AB306" s="4">
        <v>0</v>
      </c>
      <c r="AC306" t="s">
        <v>1054</v>
      </c>
      <c r="AD306" t="s">
        <v>1076</v>
      </c>
    </row>
    <row r="307" spans="1:30" x14ac:dyDescent="0.55000000000000004">
      <c r="A307">
        <v>5402814143</v>
      </c>
      <c r="B307">
        <v>15</v>
      </c>
      <c r="C307">
        <v>691207</v>
      </c>
      <c r="D307" t="s">
        <v>1052</v>
      </c>
      <c r="E307">
        <v>0.18</v>
      </c>
      <c r="F307">
        <v>17</v>
      </c>
      <c r="G307">
        <v>6896248</v>
      </c>
      <c r="H307">
        <v>170033690</v>
      </c>
      <c r="I307">
        <v>165039</v>
      </c>
      <c r="J307">
        <v>414417</v>
      </c>
      <c r="K307">
        <v>0</v>
      </c>
      <c r="L307">
        <v>250201</v>
      </c>
      <c r="M307">
        <v>480113</v>
      </c>
      <c r="N307">
        <v>9349607</v>
      </c>
      <c r="O307">
        <v>698</v>
      </c>
      <c r="P307">
        <v>15746</v>
      </c>
      <c r="Q307">
        <v>0</v>
      </c>
      <c r="R307">
        <v>7186</v>
      </c>
      <c r="S307" t="s">
        <v>1053</v>
      </c>
      <c r="T307" s="4">
        <v>8.0000000000000004E-4</v>
      </c>
      <c r="U307" t="s">
        <v>1054</v>
      </c>
      <c r="V307" s="4">
        <v>1.6000000000000001E-3</v>
      </c>
      <c r="W307" t="s">
        <v>1055</v>
      </c>
      <c r="X307" s="4">
        <v>8.9999999999999998E-4</v>
      </c>
      <c r="Y307" t="s">
        <v>1054</v>
      </c>
      <c r="Z307" s="4">
        <v>0</v>
      </c>
      <c r="AA307" t="s">
        <v>1056</v>
      </c>
      <c r="AB307" s="4">
        <v>2.3E-3</v>
      </c>
      <c r="AC307" t="s">
        <v>1054</v>
      </c>
      <c r="AD307" t="s">
        <v>1067</v>
      </c>
    </row>
    <row r="308" spans="1:30" x14ac:dyDescent="0.55000000000000004">
      <c r="A308">
        <v>5700425543</v>
      </c>
      <c r="B308">
        <v>8</v>
      </c>
      <c r="C308">
        <v>729607</v>
      </c>
      <c r="D308" t="s">
        <v>1052</v>
      </c>
      <c r="E308">
        <v>0.18</v>
      </c>
      <c r="F308">
        <v>18</v>
      </c>
      <c r="G308">
        <v>6907437</v>
      </c>
      <c r="H308">
        <v>179844516</v>
      </c>
      <c r="I308">
        <v>113072</v>
      </c>
      <c r="J308">
        <v>357988</v>
      </c>
      <c r="K308">
        <v>0</v>
      </c>
      <c r="L308">
        <v>256053</v>
      </c>
      <c r="M308">
        <v>467764</v>
      </c>
      <c r="N308">
        <v>9360089</v>
      </c>
      <c r="O308">
        <v>869</v>
      </c>
      <c r="P308">
        <v>8005</v>
      </c>
      <c r="Q308">
        <v>0</v>
      </c>
      <c r="R308">
        <v>6774</v>
      </c>
      <c r="S308" t="s">
        <v>1053</v>
      </c>
      <c r="T308" s="4">
        <v>2.0000000000000001E-4</v>
      </c>
      <c r="U308" t="s">
        <v>1054</v>
      </c>
      <c r="V308" s="4">
        <v>8.9999999999999998E-4</v>
      </c>
      <c r="W308" t="s">
        <v>1055</v>
      </c>
      <c r="X308" s="4">
        <v>5.9999999999999995E-4</v>
      </c>
      <c r="Y308" t="s">
        <v>1054</v>
      </c>
      <c r="Z308" s="4">
        <v>0</v>
      </c>
      <c r="AA308" t="s">
        <v>1056</v>
      </c>
      <c r="AB308" s="4">
        <v>1.9E-3</v>
      </c>
      <c r="AC308" t="s">
        <v>1054</v>
      </c>
      <c r="AD308" t="s">
        <v>1061</v>
      </c>
    </row>
    <row r="309" spans="1:30" x14ac:dyDescent="0.55000000000000004">
      <c r="A309">
        <v>5700543151</v>
      </c>
      <c r="B309">
        <v>11</v>
      </c>
      <c r="C309">
        <v>729607</v>
      </c>
      <c r="D309" t="s">
        <v>1052</v>
      </c>
      <c r="E309">
        <v>0.18</v>
      </c>
      <c r="F309">
        <v>18</v>
      </c>
      <c r="G309">
        <v>6429689</v>
      </c>
      <c r="H309">
        <v>180318011</v>
      </c>
      <c r="I309">
        <v>96916</v>
      </c>
      <c r="J309">
        <v>355935</v>
      </c>
      <c r="K309">
        <v>0</v>
      </c>
      <c r="L309">
        <v>256320</v>
      </c>
      <c r="M309">
        <v>444412</v>
      </c>
      <c r="N309">
        <v>9385706</v>
      </c>
      <c r="O309">
        <v>4033</v>
      </c>
      <c r="P309">
        <v>13123</v>
      </c>
      <c r="Q309">
        <v>0</v>
      </c>
      <c r="R309">
        <v>6625</v>
      </c>
      <c r="S309" t="s">
        <v>1053</v>
      </c>
      <c r="T309" s="4">
        <v>1E-4</v>
      </c>
      <c r="U309" t="s">
        <v>1054</v>
      </c>
      <c r="V309" s="4">
        <v>1.6999999999999999E-3</v>
      </c>
      <c r="W309" t="s">
        <v>1055</v>
      </c>
      <c r="X309" s="4">
        <v>5.0000000000000001E-4</v>
      </c>
      <c r="Y309" t="s">
        <v>1054</v>
      </c>
      <c r="Z309" s="4">
        <v>4.0000000000000002E-4</v>
      </c>
      <c r="AA309" t="s">
        <v>1056</v>
      </c>
      <c r="AB309" s="4">
        <v>1.9E-3</v>
      </c>
      <c r="AC309" t="s">
        <v>1054</v>
      </c>
      <c r="AD309" t="s">
        <v>1072</v>
      </c>
    </row>
    <row r="310" spans="1:30" x14ac:dyDescent="0.55000000000000004">
      <c r="A310">
        <v>5700589657</v>
      </c>
      <c r="B310">
        <v>2</v>
      </c>
      <c r="C310">
        <v>729607</v>
      </c>
      <c r="D310" t="s">
        <v>1052</v>
      </c>
      <c r="E310">
        <v>0.18</v>
      </c>
      <c r="F310">
        <v>18</v>
      </c>
      <c r="G310">
        <v>6749343</v>
      </c>
      <c r="H310">
        <v>180006208</v>
      </c>
      <c r="I310">
        <v>166891</v>
      </c>
      <c r="J310">
        <v>356193</v>
      </c>
      <c r="K310">
        <v>0</v>
      </c>
      <c r="L310">
        <v>234087</v>
      </c>
      <c r="M310">
        <v>485168</v>
      </c>
      <c r="N310">
        <v>9345074</v>
      </c>
      <c r="O310">
        <v>1309</v>
      </c>
      <c r="P310">
        <v>7852</v>
      </c>
      <c r="Q310">
        <v>0</v>
      </c>
      <c r="R310">
        <v>6647</v>
      </c>
      <c r="S310" t="s">
        <v>1053</v>
      </c>
      <c r="T310" s="4">
        <v>5.0000000000000001E-4</v>
      </c>
      <c r="U310" t="s">
        <v>1054</v>
      </c>
      <c r="V310" s="4">
        <v>8.9999999999999998E-4</v>
      </c>
      <c r="W310" t="s">
        <v>1055</v>
      </c>
      <c r="X310" s="4">
        <v>8.0000000000000004E-4</v>
      </c>
      <c r="Y310" t="s">
        <v>1054</v>
      </c>
      <c r="Z310" s="4">
        <v>1E-4</v>
      </c>
      <c r="AA310" t="s">
        <v>1056</v>
      </c>
      <c r="AB310" s="4">
        <v>1.9E-3</v>
      </c>
      <c r="AC310" t="s">
        <v>1054</v>
      </c>
      <c r="AD310" t="s">
        <v>1062</v>
      </c>
    </row>
    <row r="311" spans="1:30" x14ac:dyDescent="0.55000000000000004">
      <c r="A311">
        <v>5700604328</v>
      </c>
      <c r="B311">
        <v>6</v>
      </c>
      <c r="C311">
        <v>729607</v>
      </c>
      <c r="D311" t="s">
        <v>1052</v>
      </c>
      <c r="E311">
        <v>0.18</v>
      </c>
      <c r="F311">
        <v>18</v>
      </c>
      <c r="G311">
        <v>7423473</v>
      </c>
      <c r="H311">
        <v>179339024</v>
      </c>
      <c r="I311">
        <v>265468</v>
      </c>
      <c r="J311">
        <v>420204</v>
      </c>
      <c r="K311">
        <v>0</v>
      </c>
      <c r="L311">
        <v>239464</v>
      </c>
      <c r="M311">
        <v>485769</v>
      </c>
      <c r="N311">
        <v>9344101</v>
      </c>
      <c r="O311">
        <v>694</v>
      </c>
      <c r="P311">
        <v>7579</v>
      </c>
      <c r="Q311">
        <v>0</v>
      </c>
      <c r="R311">
        <v>6754</v>
      </c>
      <c r="S311" t="s">
        <v>1053</v>
      </c>
      <c r="T311" s="4">
        <v>1.2999999999999999E-3</v>
      </c>
      <c r="U311" t="s">
        <v>1054</v>
      </c>
      <c r="V311" s="4">
        <v>8.0000000000000004E-4</v>
      </c>
      <c r="W311" t="s">
        <v>1055</v>
      </c>
      <c r="X311" s="4">
        <v>1.4E-3</v>
      </c>
      <c r="Y311" t="s">
        <v>1054</v>
      </c>
      <c r="Z311" s="4">
        <v>0</v>
      </c>
      <c r="AA311" t="s">
        <v>1056</v>
      </c>
      <c r="AB311" s="4">
        <v>2.2000000000000001E-3</v>
      </c>
      <c r="AC311" t="s">
        <v>1054</v>
      </c>
      <c r="AD311" t="s">
        <v>1062</v>
      </c>
    </row>
    <row r="312" spans="1:30" x14ac:dyDescent="0.55000000000000004">
      <c r="A312">
        <v>5700700609</v>
      </c>
      <c r="B312">
        <v>4</v>
      </c>
      <c r="C312">
        <v>729607</v>
      </c>
      <c r="D312" t="s">
        <v>1052</v>
      </c>
      <c r="E312">
        <v>0.18</v>
      </c>
      <c r="F312">
        <v>18</v>
      </c>
      <c r="G312">
        <v>5691232</v>
      </c>
      <c r="H312">
        <v>181069689</v>
      </c>
      <c r="I312">
        <v>155470</v>
      </c>
      <c r="J312">
        <v>371985</v>
      </c>
      <c r="K312">
        <v>0</v>
      </c>
      <c r="L312">
        <v>263183</v>
      </c>
      <c r="M312">
        <v>446346</v>
      </c>
      <c r="N312">
        <v>9381483</v>
      </c>
      <c r="O312">
        <v>791</v>
      </c>
      <c r="P312">
        <v>7745</v>
      </c>
      <c r="Q312">
        <v>0</v>
      </c>
      <c r="R312">
        <v>6657</v>
      </c>
      <c r="S312" t="s">
        <v>1053</v>
      </c>
      <c r="T312" s="4">
        <v>5.0000000000000001E-4</v>
      </c>
      <c r="U312" t="s">
        <v>1054</v>
      </c>
      <c r="V312" s="4">
        <v>8.0000000000000004E-4</v>
      </c>
      <c r="W312" t="s">
        <v>1055</v>
      </c>
      <c r="X312" s="4">
        <v>8.0000000000000004E-4</v>
      </c>
      <c r="Y312" t="s">
        <v>1054</v>
      </c>
      <c r="Z312" s="4">
        <v>0</v>
      </c>
      <c r="AA312" t="s">
        <v>1056</v>
      </c>
      <c r="AB312" s="4">
        <v>1.9E-3</v>
      </c>
      <c r="AC312" t="s">
        <v>1054</v>
      </c>
      <c r="AD312" t="s">
        <v>1062</v>
      </c>
    </row>
    <row r="313" spans="1:30" x14ac:dyDescent="0.55000000000000004">
      <c r="A313">
        <v>5700734753</v>
      </c>
      <c r="B313">
        <v>1</v>
      </c>
      <c r="C313">
        <v>729607</v>
      </c>
      <c r="D313" t="s">
        <v>1052</v>
      </c>
      <c r="E313">
        <v>0.18</v>
      </c>
      <c r="F313">
        <v>18</v>
      </c>
      <c r="G313">
        <v>5945257</v>
      </c>
      <c r="H313">
        <v>180804861</v>
      </c>
      <c r="I313">
        <v>109019</v>
      </c>
      <c r="J313">
        <v>300999</v>
      </c>
      <c r="K313">
        <v>0</v>
      </c>
      <c r="L313">
        <v>205529</v>
      </c>
      <c r="M313">
        <v>428615</v>
      </c>
      <c r="N313">
        <v>9399040</v>
      </c>
      <c r="O313">
        <v>1296</v>
      </c>
      <c r="P313">
        <v>8002</v>
      </c>
      <c r="Q313">
        <v>0</v>
      </c>
      <c r="R313">
        <v>6351</v>
      </c>
      <c r="S313" t="s">
        <v>1053</v>
      </c>
      <c r="T313" s="4">
        <v>2.0999999999999999E-3</v>
      </c>
      <c r="U313" t="s">
        <v>1054</v>
      </c>
      <c r="V313" s="4">
        <v>8.9999999999999998E-4</v>
      </c>
      <c r="W313" t="s">
        <v>1055</v>
      </c>
      <c r="X313" s="4">
        <v>5.0000000000000001E-4</v>
      </c>
      <c r="Y313" t="s">
        <v>1054</v>
      </c>
      <c r="Z313" s="4">
        <v>1E-4</v>
      </c>
      <c r="AA313" t="s">
        <v>1056</v>
      </c>
      <c r="AB313" s="4">
        <v>1.6000000000000001E-3</v>
      </c>
      <c r="AC313" t="s">
        <v>1054</v>
      </c>
      <c r="AD313" t="s">
        <v>1061</v>
      </c>
    </row>
    <row r="314" spans="1:30" x14ac:dyDescent="0.55000000000000004">
      <c r="A314">
        <v>5700756728</v>
      </c>
      <c r="B314">
        <v>7</v>
      </c>
      <c r="C314">
        <v>729607</v>
      </c>
      <c r="D314" t="s">
        <v>1052</v>
      </c>
      <c r="E314">
        <v>0.18</v>
      </c>
      <c r="F314">
        <v>18</v>
      </c>
      <c r="G314">
        <v>7834262</v>
      </c>
      <c r="H314">
        <v>178918963</v>
      </c>
      <c r="I314">
        <v>373674</v>
      </c>
      <c r="J314">
        <v>483821</v>
      </c>
      <c r="K314">
        <v>0</v>
      </c>
      <c r="L314">
        <v>239843</v>
      </c>
      <c r="M314">
        <v>520651</v>
      </c>
      <c r="N314">
        <v>9309154</v>
      </c>
      <c r="O314">
        <v>2865</v>
      </c>
      <c r="P314">
        <v>20720</v>
      </c>
      <c r="Q314">
        <v>0</v>
      </c>
      <c r="R314">
        <v>8936</v>
      </c>
      <c r="S314" t="s">
        <v>1053</v>
      </c>
      <c r="T314" s="4">
        <v>2.2000000000000001E-3</v>
      </c>
      <c r="U314" t="s">
        <v>1054</v>
      </c>
      <c r="V314" s="4">
        <v>2.3E-3</v>
      </c>
      <c r="W314" t="s">
        <v>1055</v>
      </c>
      <c r="X314" s="4">
        <v>2E-3</v>
      </c>
      <c r="Y314" t="s">
        <v>1054</v>
      </c>
      <c r="Z314" s="4">
        <v>2.0000000000000001E-4</v>
      </c>
      <c r="AA314" t="s">
        <v>1056</v>
      </c>
      <c r="AB314" s="4">
        <v>2.0000000000000001E-4</v>
      </c>
      <c r="AC314" t="s">
        <v>1054</v>
      </c>
      <c r="AD314" t="s">
        <v>1095</v>
      </c>
    </row>
    <row r="315" spans="1:30" x14ac:dyDescent="0.55000000000000004">
      <c r="A315">
        <v>5700803350</v>
      </c>
      <c r="B315">
        <v>14</v>
      </c>
      <c r="C315">
        <v>729607</v>
      </c>
      <c r="D315" t="s">
        <v>1052</v>
      </c>
      <c r="E315">
        <v>0.18</v>
      </c>
      <c r="F315">
        <v>18</v>
      </c>
      <c r="G315">
        <v>6352458</v>
      </c>
      <c r="H315">
        <v>180399142</v>
      </c>
      <c r="I315">
        <v>185155</v>
      </c>
      <c r="J315">
        <v>358642</v>
      </c>
      <c r="K315">
        <v>0</v>
      </c>
      <c r="L315">
        <v>245116</v>
      </c>
      <c r="M315">
        <v>470929</v>
      </c>
      <c r="N315">
        <v>9356915</v>
      </c>
      <c r="O315">
        <v>1634</v>
      </c>
      <c r="P315">
        <v>8525</v>
      </c>
      <c r="Q315">
        <v>0</v>
      </c>
      <c r="R315">
        <v>6448</v>
      </c>
      <c r="S315" t="s">
        <v>1053</v>
      </c>
      <c r="T315" s="4">
        <v>5.9999999999999995E-4</v>
      </c>
      <c r="U315" t="s">
        <v>1054</v>
      </c>
      <c r="V315" s="4">
        <v>1E-3</v>
      </c>
      <c r="W315" t="s">
        <v>1055</v>
      </c>
      <c r="X315" s="4">
        <v>8.9999999999999998E-4</v>
      </c>
      <c r="Y315" t="s">
        <v>1054</v>
      </c>
      <c r="Z315" s="4">
        <v>1E-4</v>
      </c>
      <c r="AA315" t="s">
        <v>1056</v>
      </c>
      <c r="AB315" s="4">
        <v>1.9E-3</v>
      </c>
      <c r="AC315" t="s">
        <v>1054</v>
      </c>
      <c r="AD315" t="s">
        <v>1061</v>
      </c>
    </row>
    <row r="316" spans="1:30" x14ac:dyDescent="0.55000000000000004">
      <c r="A316">
        <v>5700833103</v>
      </c>
      <c r="B316">
        <v>16</v>
      </c>
      <c r="C316">
        <v>729608</v>
      </c>
      <c r="D316" t="s">
        <v>1052</v>
      </c>
      <c r="E316">
        <v>0.18</v>
      </c>
      <c r="F316">
        <v>18</v>
      </c>
      <c r="G316">
        <v>6438950</v>
      </c>
      <c r="H316">
        <v>180324507</v>
      </c>
      <c r="I316">
        <v>232224</v>
      </c>
      <c r="J316">
        <v>430465</v>
      </c>
      <c r="K316">
        <v>0</v>
      </c>
      <c r="L316">
        <v>281461</v>
      </c>
      <c r="M316">
        <v>423016</v>
      </c>
      <c r="N316">
        <v>9407038</v>
      </c>
      <c r="O316">
        <v>308</v>
      </c>
      <c r="P316">
        <v>7564</v>
      </c>
      <c r="Q316">
        <v>0</v>
      </c>
      <c r="R316">
        <v>7331</v>
      </c>
      <c r="S316" t="s">
        <v>1053</v>
      </c>
      <c r="T316" s="4">
        <v>1.1999999999999999E-3</v>
      </c>
      <c r="U316" t="s">
        <v>1054</v>
      </c>
      <c r="V316" s="4">
        <v>8.0000000000000004E-4</v>
      </c>
      <c r="W316" t="s">
        <v>1055</v>
      </c>
      <c r="X316" s="4">
        <v>1.1999999999999999E-3</v>
      </c>
      <c r="Y316" t="s">
        <v>1054</v>
      </c>
      <c r="Z316" s="4">
        <v>0</v>
      </c>
      <c r="AA316" t="s">
        <v>1056</v>
      </c>
      <c r="AB316" s="4">
        <v>0</v>
      </c>
      <c r="AC316" t="s">
        <v>1054</v>
      </c>
      <c r="AD316" t="s">
        <v>1062</v>
      </c>
    </row>
    <row r="317" spans="1:30" x14ac:dyDescent="0.55000000000000004">
      <c r="A317">
        <v>5700909112</v>
      </c>
      <c r="B317">
        <v>10</v>
      </c>
      <c r="C317">
        <v>729607</v>
      </c>
      <c r="D317" t="s">
        <v>1052</v>
      </c>
      <c r="E317">
        <v>0.18</v>
      </c>
      <c r="F317">
        <v>18</v>
      </c>
      <c r="G317">
        <v>6350504</v>
      </c>
      <c r="H317">
        <v>180404526</v>
      </c>
      <c r="I317">
        <v>128093</v>
      </c>
      <c r="J317">
        <v>355699</v>
      </c>
      <c r="K317">
        <v>0</v>
      </c>
      <c r="L317">
        <v>246048</v>
      </c>
      <c r="M317">
        <v>451115</v>
      </c>
      <c r="N317">
        <v>9379089</v>
      </c>
      <c r="O317">
        <v>2022</v>
      </c>
      <c r="P317">
        <v>8693</v>
      </c>
      <c r="Q317">
        <v>0</v>
      </c>
      <c r="R317">
        <v>6680</v>
      </c>
      <c r="S317" t="s">
        <v>1053</v>
      </c>
      <c r="T317" s="4">
        <v>2.0000000000000001E-4</v>
      </c>
      <c r="U317" t="s">
        <v>1054</v>
      </c>
      <c r="V317" s="4">
        <v>1E-3</v>
      </c>
      <c r="W317" t="s">
        <v>1055</v>
      </c>
      <c r="X317" s="4">
        <v>5.9999999999999995E-4</v>
      </c>
      <c r="Y317" t="s">
        <v>1054</v>
      </c>
      <c r="Z317" s="4">
        <v>2.0000000000000001E-4</v>
      </c>
      <c r="AA317" t="s">
        <v>1056</v>
      </c>
      <c r="AB317" s="4">
        <v>1.9E-3</v>
      </c>
      <c r="AC317" t="s">
        <v>1054</v>
      </c>
      <c r="AD317" t="s">
        <v>1061</v>
      </c>
    </row>
    <row r="318" spans="1:30" x14ac:dyDescent="0.55000000000000004">
      <c r="A318">
        <v>5700947907</v>
      </c>
      <c r="B318">
        <v>12</v>
      </c>
      <c r="C318">
        <v>729607</v>
      </c>
      <c r="D318" t="s">
        <v>1052</v>
      </c>
      <c r="E318">
        <v>0.18</v>
      </c>
      <c r="F318">
        <v>18</v>
      </c>
      <c r="G318">
        <v>5974585</v>
      </c>
      <c r="H318">
        <v>180780165</v>
      </c>
      <c r="I318">
        <v>140844</v>
      </c>
      <c r="J318">
        <v>326423</v>
      </c>
      <c r="K318">
        <v>0</v>
      </c>
      <c r="L318">
        <v>224533</v>
      </c>
      <c r="M318">
        <v>486097</v>
      </c>
      <c r="N318">
        <v>9341991</v>
      </c>
      <c r="O318">
        <v>1158</v>
      </c>
      <c r="P318">
        <v>7911</v>
      </c>
      <c r="Q318">
        <v>0</v>
      </c>
      <c r="R318">
        <v>6871</v>
      </c>
      <c r="S318" t="s">
        <v>1053</v>
      </c>
      <c r="T318" s="4">
        <v>2.0000000000000001E-4</v>
      </c>
      <c r="U318" t="s">
        <v>1054</v>
      </c>
      <c r="V318" s="4">
        <v>8.9999999999999998E-4</v>
      </c>
      <c r="W318" t="s">
        <v>1055</v>
      </c>
      <c r="X318" s="4">
        <v>6.9999999999999999E-4</v>
      </c>
      <c r="Y318" t="s">
        <v>1054</v>
      </c>
      <c r="Z318" s="4">
        <v>1E-4</v>
      </c>
      <c r="AA318" t="s">
        <v>1056</v>
      </c>
      <c r="AB318" s="4">
        <v>1.6999999999999999E-3</v>
      </c>
      <c r="AC318" t="s">
        <v>1054</v>
      </c>
      <c r="AD318" t="s">
        <v>1061</v>
      </c>
    </row>
    <row r="319" spans="1:30" x14ac:dyDescent="0.55000000000000004">
      <c r="A319">
        <v>5701061214</v>
      </c>
      <c r="B319">
        <v>9</v>
      </c>
      <c r="C319">
        <v>729607</v>
      </c>
      <c r="D319" t="s">
        <v>1052</v>
      </c>
      <c r="E319">
        <v>0.18</v>
      </c>
      <c r="F319">
        <v>18</v>
      </c>
      <c r="G319">
        <v>6970288</v>
      </c>
      <c r="H319">
        <v>179788282</v>
      </c>
      <c r="I319">
        <v>394231</v>
      </c>
      <c r="J319">
        <v>433392</v>
      </c>
      <c r="K319">
        <v>0</v>
      </c>
      <c r="L319">
        <v>220803</v>
      </c>
      <c r="M319">
        <v>427633</v>
      </c>
      <c r="N319">
        <v>9399986</v>
      </c>
      <c r="O319">
        <v>1220</v>
      </c>
      <c r="P319">
        <v>9640</v>
      </c>
      <c r="Q319">
        <v>0</v>
      </c>
      <c r="R319">
        <v>8101</v>
      </c>
      <c r="S319" t="s">
        <v>1053</v>
      </c>
      <c r="T319" s="4">
        <v>2.0999999999999999E-3</v>
      </c>
      <c r="U319" t="s">
        <v>1054</v>
      </c>
      <c r="V319" s="4">
        <v>1.1000000000000001E-3</v>
      </c>
      <c r="W319" t="s">
        <v>1055</v>
      </c>
      <c r="X319" s="4">
        <v>2.0999999999999999E-3</v>
      </c>
      <c r="Y319" t="s">
        <v>1054</v>
      </c>
      <c r="Z319" s="4">
        <v>1E-4</v>
      </c>
      <c r="AA319" t="s">
        <v>1056</v>
      </c>
      <c r="AB319" s="4">
        <v>0</v>
      </c>
      <c r="AC319" t="s">
        <v>1054</v>
      </c>
      <c r="AD319" t="s">
        <v>1065</v>
      </c>
    </row>
    <row r="320" spans="1:30" x14ac:dyDescent="0.55000000000000004">
      <c r="A320">
        <v>5701068523</v>
      </c>
      <c r="B320">
        <v>5</v>
      </c>
      <c r="C320">
        <v>729607</v>
      </c>
      <c r="D320" t="s">
        <v>1052</v>
      </c>
      <c r="E320">
        <v>0.18</v>
      </c>
      <c r="F320">
        <v>18</v>
      </c>
      <c r="G320">
        <v>6952387</v>
      </c>
      <c r="H320">
        <v>179805114</v>
      </c>
      <c r="I320">
        <v>228169</v>
      </c>
      <c r="J320">
        <v>411228</v>
      </c>
      <c r="K320">
        <v>0</v>
      </c>
      <c r="L320">
        <v>259546</v>
      </c>
      <c r="M320">
        <v>482957</v>
      </c>
      <c r="N320">
        <v>9347004</v>
      </c>
      <c r="O320">
        <v>387</v>
      </c>
      <c r="P320">
        <v>9090</v>
      </c>
      <c r="Q320">
        <v>0</v>
      </c>
      <c r="R320">
        <v>8146</v>
      </c>
      <c r="S320" t="s">
        <v>1053</v>
      </c>
      <c r="T320" s="4">
        <v>1.1000000000000001E-3</v>
      </c>
      <c r="U320" t="s">
        <v>1054</v>
      </c>
      <c r="V320" s="4">
        <v>8.9999999999999998E-4</v>
      </c>
      <c r="W320" t="s">
        <v>1055</v>
      </c>
      <c r="X320" s="4">
        <v>1.1999999999999999E-3</v>
      </c>
      <c r="Y320" t="s">
        <v>1054</v>
      </c>
      <c r="Z320" s="4">
        <v>0</v>
      </c>
      <c r="AA320" t="s">
        <v>1056</v>
      </c>
      <c r="AB320" s="4">
        <v>2.2000000000000001E-3</v>
      </c>
      <c r="AC320" t="s">
        <v>1054</v>
      </c>
      <c r="AD320" t="s">
        <v>1065</v>
      </c>
    </row>
    <row r="321" spans="1:30" x14ac:dyDescent="0.55000000000000004">
      <c r="A321">
        <v>5701169493</v>
      </c>
      <c r="B321">
        <v>17</v>
      </c>
      <c r="C321">
        <v>729608</v>
      </c>
      <c r="D321" t="s">
        <v>1052</v>
      </c>
      <c r="E321">
        <v>0.18</v>
      </c>
      <c r="F321">
        <v>18</v>
      </c>
      <c r="G321">
        <v>6417881</v>
      </c>
      <c r="H321">
        <v>180341215</v>
      </c>
      <c r="I321">
        <v>156033</v>
      </c>
      <c r="J321">
        <v>377311</v>
      </c>
      <c r="K321">
        <v>0</v>
      </c>
      <c r="L321">
        <v>260767</v>
      </c>
      <c r="M321">
        <v>428952</v>
      </c>
      <c r="N321">
        <v>9398505</v>
      </c>
      <c r="O321">
        <v>1709</v>
      </c>
      <c r="P321">
        <v>9524</v>
      </c>
      <c r="Q321">
        <v>0</v>
      </c>
      <c r="R321">
        <v>7966</v>
      </c>
      <c r="S321" t="s">
        <v>1053</v>
      </c>
      <c r="T321" s="4">
        <v>5.0000000000000001E-4</v>
      </c>
      <c r="U321" t="s">
        <v>1054</v>
      </c>
      <c r="V321" s="4">
        <v>1.1000000000000001E-3</v>
      </c>
      <c r="W321" t="s">
        <v>1055</v>
      </c>
      <c r="X321" s="4">
        <v>8.0000000000000004E-4</v>
      </c>
      <c r="Y321" t="s">
        <v>1054</v>
      </c>
      <c r="Z321" s="4">
        <v>1E-4</v>
      </c>
      <c r="AA321" t="s">
        <v>1056</v>
      </c>
      <c r="AB321" s="4">
        <v>2E-3</v>
      </c>
      <c r="AC321" t="s">
        <v>1054</v>
      </c>
      <c r="AD321" t="s">
        <v>1065</v>
      </c>
    </row>
    <row r="322" spans="1:30" x14ac:dyDescent="0.55000000000000004">
      <c r="A322">
        <v>5701237444</v>
      </c>
      <c r="B322">
        <v>13</v>
      </c>
      <c r="C322">
        <v>729607</v>
      </c>
      <c r="D322" t="s">
        <v>1052</v>
      </c>
      <c r="E322">
        <v>0.18</v>
      </c>
      <c r="F322">
        <v>18</v>
      </c>
      <c r="G322">
        <v>7901066</v>
      </c>
      <c r="H322">
        <v>178859014</v>
      </c>
      <c r="I322">
        <v>408190</v>
      </c>
      <c r="J322">
        <v>459543</v>
      </c>
      <c r="K322">
        <v>0</v>
      </c>
      <c r="L322">
        <v>229775</v>
      </c>
      <c r="M322">
        <v>484169</v>
      </c>
      <c r="N322">
        <v>9345610</v>
      </c>
      <c r="O322">
        <v>309</v>
      </c>
      <c r="P322">
        <v>6425</v>
      </c>
      <c r="Q322">
        <v>0</v>
      </c>
      <c r="R322">
        <v>6188</v>
      </c>
      <c r="S322" t="s">
        <v>1053</v>
      </c>
      <c r="T322" s="4">
        <v>0</v>
      </c>
      <c r="U322" t="s">
        <v>1054</v>
      </c>
      <c r="V322" s="4">
        <v>5.9999999999999995E-4</v>
      </c>
      <c r="W322" t="s">
        <v>1055</v>
      </c>
      <c r="X322" s="4">
        <v>2.0999999999999999E-3</v>
      </c>
      <c r="Y322" t="s">
        <v>1054</v>
      </c>
      <c r="Z322" s="4">
        <v>0</v>
      </c>
      <c r="AA322" t="s">
        <v>1056</v>
      </c>
      <c r="AB322" s="4">
        <v>1E-4</v>
      </c>
      <c r="AC322" t="s">
        <v>1054</v>
      </c>
      <c r="AD322" t="s">
        <v>1063</v>
      </c>
    </row>
    <row r="323" spans="1:30" x14ac:dyDescent="0.55000000000000004">
      <c r="A323">
        <v>5701253862</v>
      </c>
      <c r="B323">
        <v>3</v>
      </c>
      <c r="C323">
        <v>729607</v>
      </c>
      <c r="D323" t="s">
        <v>1052</v>
      </c>
      <c r="E323">
        <v>0.18</v>
      </c>
      <c r="F323">
        <v>18</v>
      </c>
      <c r="G323">
        <v>7499663</v>
      </c>
      <c r="H323">
        <v>179252628</v>
      </c>
      <c r="I323">
        <v>210136</v>
      </c>
      <c r="J323">
        <v>463886</v>
      </c>
      <c r="K323">
        <v>0</v>
      </c>
      <c r="L323">
        <v>290380</v>
      </c>
      <c r="M323">
        <v>514849</v>
      </c>
      <c r="N323">
        <v>9313644</v>
      </c>
      <c r="O323">
        <v>4627</v>
      </c>
      <c r="P323">
        <v>18161</v>
      </c>
      <c r="Q323">
        <v>0</v>
      </c>
      <c r="R323">
        <v>9350</v>
      </c>
      <c r="S323" t="s">
        <v>1053</v>
      </c>
      <c r="T323" s="4">
        <v>1.2999999999999999E-3</v>
      </c>
      <c r="U323" t="s">
        <v>1054</v>
      </c>
      <c r="V323" s="4">
        <v>2.3E-3</v>
      </c>
      <c r="W323" t="s">
        <v>1055</v>
      </c>
      <c r="X323" s="4">
        <v>1.1000000000000001E-3</v>
      </c>
      <c r="Y323" t="s">
        <v>1054</v>
      </c>
      <c r="Z323" s="4">
        <v>4.0000000000000002E-4</v>
      </c>
      <c r="AA323" t="s">
        <v>1056</v>
      </c>
      <c r="AB323" s="4">
        <v>1E-4</v>
      </c>
      <c r="AC323" t="s">
        <v>1054</v>
      </c>
      <c r="AD323" t="s">
        <v>1107</v>
      </c>
    </row>
    <row r="324" spans="1:30" x14ac:dyDescent="0.55000000000000004">
      <c r="A324">
        <v>5702816332</v>
      </c>
      <c r="B324">
        <v>15</v>
      </c>
      <c r="C324">
        <v>729607</v>
      </c>
      <c r="D324" t="s">
        <v>1052</v>
      </c>
      <c r="E324">
        <v>0.18</v>
      </c>
      <c r="F324">
        <v>18</v>
      </c>
      <c r="G324">
        <v>7386125</v>
      </c>
      <c r="H324">
        <v>179371585</v>
      </c>
      <c r="I324">
        <v>169671</v>
      </c>
      <c r="J324">
        <v>428660</v>
      </c>
      <c r="K324">
        <v>0</v>
      </c>
      <c r="L324">
        <v>257364</v>
      </c>
      <c r="M324">
        <v>489874</v>
      </c>
      <c r="N324">
        <v>9337895</v>
      </c>
      <c r="O324">
        <v>4632</v>
      </c>
      <c r="P324">
        <v>14243</v>
      </c>
      <c r="Q324">
        <v>0</v>
      </c>
      <c r="R324">
        <v>7163</v>
      </c>
      <c r="S324" t="s">
        <v>1053</v>
      </c>
      <c r="T324" s="4">
        <v>8.9999999999999998E-4</v>
      </c>
      <c r="U324" t="s">
        <v>1054</v>
      </c>
      <c r="V324" s="4">
        <v>1.9E-3</v>
      </c>
      <c r="W324" t="s">
        <v>1055</v>
      </c>
      <c r="X324" s="4">
        <v>8.9999999999999998E-4</v>
      </c>
      <c r="Y324" t="s">
        <v>1054</v>
      </c>
      <c r="Z324" s="4">
        <v>4.0000000000000002E-4</v>
      </c>
      <c r="AA324" t="s">
        <v>1056</v>
      </c>
      <c r="AB324" s="4">
        <v>2.2000000000000001E-3</v>
      </c>
      <c r="AC324" t="s">
        <v>1054</v>
      </c>
      <c r="AD324" t="s">
        <v>1070</v>
      </c>
    </row>
    <row r="325" spans="1:30" x14ac:dyDescent="0.55000000000000004">
      <c r="A325">
        <v>6000424919</v>
      </c>
      <c r="B325">
        <v>8</v>
      </c>
      <c r="C325">
        <v>768007</v>
      </c>
      <c r="D325" t="s">
        <v>1052</v>
      </c>
      <c r="E325">
        <v>0.18</v>
      </c>
      <c r="F325">
        <v>19</v>
      </c>
      <c r="G325">
        <v>7370678</v>
      </c>
      <c r="H325">
        <v>189211088</v>
      </c>
      <c r="I325">
        <v>113303</v>
      </c>
      <c r="J325">
        <v>364576</v>
      </c>
      <c r="K325">
        <v>0</v>
      </c>
      <c r="L325">
        <v>262437</v>
      </c>
      <c r="M325">
        <v>463238</v>
      </c>
      <c r="N325">
        <v>9366572</v>
      </c>
      <c r="O325">
        <v>231</v>
      </c>
      <c r="P325">
        <v>6588</v>
      </c>
      <c r="Q325">
        <v>0</v>
      </c>
      <c r="R325">
        <v>6384</v>
      </c>
      <c r="S325" t="s">
        <v>1053</v>
      </c>
      <c r="T325" s="4">
        <v>2.0000000000000001E-4</v>
      </c>
      <c r="U325" t="s">
        <v>1054</v>
      </c>
      <c r="V325" s="4">
        <v>5.9999999999999995E-4</v>
      </c>
      <c r="W325" t="s">
        <v>1055</v>
      </c>
      <c r="X325" s="4">
        <v>5.0000000000000001E-4</v>
      </c>
      <c r="Y325" t="s">
        <v>1054</v>
      </c>
      <c r="Z325" s="4">
        <v>0</v>
      </c>
      <c r="AA325" t="s">
        <v>1056</v>
      </c>
      <c r="AB325" s="4">
        <v>1.8E-3</v>
      </c>
      <c r="AC325" t="s">
        <v>1054</v>
      </c>
      <c r="AD325" t="s">
        <v>1063</v>
      </c>
    </row>
    <row r="326" spans="1:30" x14ac:dyDescent="0.55000000000000004">
      <c r="A326">
        <v>6000542095</v>
      </c>
      <c r="B326">
        <v>11</v>
      </c>
      <c r="C326">
        <v>768007</v>
      </c>
      <c r="D326" t="s">
        <v>1052</v>
      </c>
      <c r="E326">
        <v>0.18</v>
      </c>
      <c r="F326">
        <v>19</v>
      </c>
      <c r="G326">
        <v>6863986</v>
      </c>
      <c r="H326">
        <v>189713670</v>
      </c>
      <c r="I326">
        <v>99460</v>
      </c>
      <c r="J326">
        <v>366575</v>
      </c>
      <c r="K326">
        <v>0</v>
      </c>
      <c r="L326">
        <v>262555</v>
      </c>
      <c r="M326">
        <v>434294</v>
      </c>
      <c r="N326">
        <v>9395659</v>
      </c>
      <c r="O326">
        <v>2544</v>
      </c>
      <c r="P326">
        <v>10640</v>
      </c>
      <c r="Q326">
        <v>0</v>
      </c>
      <c r="R326">
        <v>6235</v>
      </c>
      <c r="S326" t="s">
        <v>1053</v>
      </c>
      <c r="T326" s="4">
        <v>1E-4</v>
      </c>
      <c r="U326" t="s">
        <v>1054</v>
      </c>
      <c r="V326" s="4">
        <v>1.2999999999999999E-3</v>
      </c>
      <c r="W326" t="s">
        <v>1055</v>
      </c>
      <c r="X326" s="4">
        <v>5.0000000000000001E-4</v>
      </c>
      <c r="Y326" t="s">
        <v>1054</v>
      </c>
      <c r="Z326" s="4">
        <v>2.0000000000000001E-4</v>
      </c>
      <c r="AA326" t="s">
        <v>1056</v>
      </c>
      <c r="AB326" s="4">
        <v>1.8E-3</v>
      </c>
      <c r="AC326" t="s">
        <v>1054</v>
      </c>
      <c r="AD326" t="s">
        <v>1064</v>
      </c>
    </row>
    <row r="327" spans="1:30" x14ac:dyDescent="0.55000000000000004">
      <c r="A327">
        <v>6000588753</v>
      </c>
      <c r="B327">
        <v>2</v>
      </c>
      <c r="C327">
        <v>768007</v>
      </c>
      <c r="D327" t="s">
        <v>1052</v>
      </c>
      <c r="E327">
        <v>0.18</v>
      </c>
      <c r="F327">
        <v>19</v>
      </c>
      <c r="G327">
        <v>7234718</v>
      </c>
      <c r="H327">
        <v>189350956</v>
      </c>
      <c r="I327">
        <v>167839</v>
      </c>
      <c r="J327">
        <v>364114</v>
      </c>
      <c r="K327">
        <v>0</v>
      </c>
      <c r="L327">
        <v>240531</v>
      </c>
      <c r="M327">
        <v>485372</v>
      </c>
      <c r="N327">
        <v>9344748</v>
      </c>
      <c r="O327">
        <v>948</v>
      </c>
      <c r="P327">
        <v>7921</v>
      </c>
      <c r="Q327">
        <v>0</v>
      </c>
      <c r="R327">
        <v>6444</v>
      </c>
      <c r="S327" t="s">
        <v>1053</v>
      </c>
      <c r="T327" s="4">
        <v>5.0000000000000001E-4</v>
      </c>
      <c r="U327" t="s">
        <v>1054</v>
      </c>
      <c r="V327" s="4">
        <v>8.9999999999999998E-4</v>
      </c>
      <c r="W327" t="s">
        <v>1055</v>
      </c>
      <c r="X327" s="4">
        <v>8.0000000000000004E-4</v>
      </c>
      <c r="Y327" t="s">
        <v>1054</v>
      </c>
      <c r="Z327" s="4">
        <v>0</v>
      </c>
      <c r="AA327" t="s">
        <v>1056</v>
      </c>
      <c r="AB327" s="4">
        <v>1.8E-3</v>
      </c>
      <c r="AC327" t="s">
        <v>1054</v>
      </c>
      <c r="AD327" t="s">
        <v>1061</v>
      </c>
    </row>
    <row r="328" spans="1:30" x14ac:dyDescent="0.55000000000000004">
      <c r="A328">
        <v>6000604070</v>
      </c>
      <c r="B328">
        <v>6</v>
      </c>
      <c r="C328">
        <v>768007</v>
      </c>
      <c r="D328" t="s">
        <v>1052</v>
      </c>
      <c r="E328">
        <v>0.18</v>
      </c>
      <c r="F328">
        <v>19</v>
      </c>
      <c r="G328">
        <v>7913425</v>
      </c>
      <c r="H328">
        <v>188676832</v>
      </c>
      <c r="I328">
        <v>266794</v>
      </c>
      <c r="J328">
        <v>428594</v>
      </c>
      <c r="K328">
        <v>0</v>
      </c>
      <c r="L328">
        <v>245676</v>
      </c>
      <c r="M328">
        <v>489949</v>
      </c>
      <c r="N328">
        <v>9337808</v>
      </c>
      <c r="O328">
        <v>1326</v>
      </c>
      <c r="P328">
        <v>8390</v>
      </c>
      <c r="Q328">
        <v>0</v>
      </c>
      <c r="R328">
        <v>6212</v>
      </c>
      <c r="S328" t="s">
        <v>1053</v>
      </c>
      <c r="T328" s="4">
        <v>1.2999999999999999E-3</v>
      </c>
      <c r="U328" t="s">
        <v>1054</v>
      </c>
      <c r="V328" s="4">
        <v>8.9999999999999998E-4</v>
      </c>
      <c r="W328" t="s">
        <v>1055</v>
      </c>
      <c r="X328" s="4">
        <v>1.2999999999999999E-3</v>
      </c>
      <c r="Y328" t="s">
        <v>1054</v>
      </c>
      <c r="Z328" s="4">
        <v>1E-4</v>
      </c>
      <c r="AA328" t="s">
        <v>1056</v>
      </c>
      <c r="AB328" s="4">
        <v>2.0999999999999999E-3</v>
      </c>
      <c r="AC328" t="s">
        <v>1054</v>
      </c>
      <c r="AD328" t="s">
        <v>1061</v>
      </c>
    </row>
    <row r="329" spans="1:30" x14ac:dyDescent="0.55000000000000004">
      <c r="A329">
        <v>6000699973</v>
      </c>
      <c r="B329">
        <v>4</v>
      </c>
      <c r="C329">
        <v>768007</v>
      </c>
      <c r="D329" t="s">
        <v>1052</v>
      </c>
      <c r="E329">
        <v>0.18</v>
      </c>
      <c r="F329">
        <v>19</v>
      </c>
      <c r="G329">
        <v>6134787</v>
      </c>
      <c r="H329">
        <v>190455969</v>
      </c>
      <c r="I329">
        <v>155778</v>
      </c>
      <c r="J329">
        <v>379654</v>
      </c>
      <c r="K329">
        <v>0</v>
      </c>
      <c r="L329">
        <v>270619</v>
      </c>
      <c r="M329">
        <v>443552</v>
      </c>
      <c r="N329">
        <v>9386280</v>
      </c>
      <c r="O329">
        <v>308</v>
      </c>
      <c r="P329">
        <v>7669</v>
      </c>
      <c r="Q329">
        <v>0</v>
      </c>
      <c r="R329">
        <v>7436</v>
      </c>
      <c r="S329" t="s">
        <v>1053</v>
      </c>
      <c r="T329" s="4">
        <v>5.0000000000000001E-4</v>
      </c>
      <c r="U329" t="s">
        <v>1054</v>
      </c>
      <c r="V329" s="4">
        <v>8.0000000000000004E-4</v>
      </c>
      <c r="W329" t="s">
        <v>1055</v>
      </c>
      <c r="X329" s="4">
        <v>6.9999999999999999E-4</v>
      </c>
      <c r="Y329" t="s">
        <v>1054</v>
      </c>
      <c r="Z329" s="4">
        <v>0</v>
      </c>
      <c r="AA329" t="s">
        <v>1056</v>
      </c>
      <c r="AB329" s="4">
        <v>1.9E-3</v>
      </c>
      <c r="AC329" t="s">
        <v>1054</v>
      </c>
      <c r="AD329" t="s">
        <v>1062</v>
      </c>
    </row>
    <row r="330" spans="1:30" x14ac:dyDescent="0.55000000000000004">
      <c r="A330">
        <v>6000733284</v>
      </c>
      <c r="B330">
        <v>1</v>
      </c>
      <c r="C330">
        <v>768007</v>
      </c>
      <c r="D330" t="s">
        <v>1052</v>
      </c>
      <c r="E330">
        <v>0.18</v>
      </c>
      <c r="F330">
        <v>19</v>
      </c>
      <c r="G330">
        <v>6369383</v>
      </c>
      <c r="H330">
        <v>190210514</v>
      </c>
      <c r="I330">
        <v>109330</v>
      </c>
      <c r="J330">
        <v>308103</v>
      </c>
      <c r="K330">
        <v>0</v>
      </c>
      <c r="L330">
        <v>212087</v>
      </c>
      <c r="M330">
        <v>424123</v>
      </c>
      <c r="N330">
        <v>9405653</v>
      </c>
      <c r="O330">
        <v>311</v>
      </c>
      <c r="P330">
        <v>7104</v>
      </c>
      <c r="Q330">
        <v>0</v>
      </c>
      <c r="R330">
        <v>6558</v>
      </c>
      <c r="S330" t="s">
        <v>1053</v>
      </c>
      <c r="T330" s="4">
        <v>2.0999999999999999E-3</v>
      </c>
      <c r="U330" t="s">
        <v>1054</v>
      </c>
      <c r="V330" s="4">
        <v>6.9999999999999999E-4</v>
      </c>
      <c r="W330" t="s">
        <v>1055</v>
      </c>
      <c r="X330" s="4">
        <v>5.0000000000000001E-4</v>
      </c>
      <c r="Y330" t="s">
        <v>1054</v>
      </c>
      <c r="Z330" s="4">
        <v>0</v>
      </c>
      <c r="AA330" t="s">
        <v>1056</v>
      </c>
      <c r="AB330" s="4">
        <v>1.5E-3</v>
      </c>
      <c r="AC330" t="s">
        <v>1054</v>
      </c>
      <c r="AD330" t="s">
        <v>1062</v>
      </c>
    </row>
    <row r="331" spans="1:30" x14ac:dyDescent="0.55000000000000004">
      <c r="A331">
        <v>6000755896</v>
      </c>
      <c r="B331">
        <v>7</v>
      </c>
      <c r="C331">
        <v>768007</v>
      </c>
      <c r="D331" t="s">
        <v>1052</v>
      </c>
      <c r="E331">
        <v>0.18</v>
      </c>
      <c r="F331">
        <v>19</v>
      </c>
      <c r="G331">
        <v>8356588</v>
      </c>
      <c r="H331">
        <v>188226370</v>
      </c>
      <c r="I331">
        <v>376893</v>
      </c>
      <c r="J331">
        <v>503245</v>
      </c>
      <c r="K331">
        <v>0</v>
      </c>
      <c r="L331">
        <v>247111</v>
      </c>
      <c r="M331">
        <v>522323</v>
      </c>
      <c r="N331">
        <v>9307407</v>
      </c>
      <c r="O331">
        <v>3219</v>
      </c>
      <c r="P331">
        <v>19424</v>
      </c>
      <c r="Q331">
        <v>0</v>
      </c>
      <c r="R331">
        <v>7268</v>
      </c>
      <c r="S331" t="s">
        <v>1053</v>
      </c>
      <c r="T331" s="4">
        <v>1E-4</v>
      </c>
      <c r="U331" t="s">
        <v>1054</v>
      </c>
      <c r="V331" s="4">
        <v>2.3E-3</v>
      </c>
      <c r="W331" t="s">
        <v>1055</v>
      </c>
      <c r="X331" s="4">
        <v>1.9E-3</v>
      </c>
      <c r="Y331" t="s">
        <v>1054</v>
      </c>
      <c r="Z331" s="4">
        <v>2.9999999999999997E-4</v>
      </c>
      <c r="AA331" t="s">
        <v>1056</v>
      </c>
      <c r="AB331" s="4">
        <v>2.9999999999999997E-4</v>
      </c>
      <c r="AC331" t="s">
        <v>1054</v>
      </c>
      <c r="AD331" t="s">
        <v>1076</v>
      </c>
    </row>
    <row r="332" spans="1:30" x14ac:dyDescent="0.55000000000000004">
      <c r="A332">
        <v>6000802248</v>
      </c>
      <c r="B332">
        <v>14</v>
      </c>
      <c r="C332">
        <v>768007</v>
      </c>
      <c r="D332" t="s">
        <v>1052</v>
      </c>
      <c r="E332">
        <v>0.18</v>
      </c>
      <c r="F332">
        <v>19</v>
      </c>
      <c r="G332">
        <v>6818533</v>
      </c>
      <c r="H332">
        <v>189762793</v>
      </c>
      <c r="I332">
        <v>185774</v>
      </c>
      <c r="J332">
        <v>365565</v>
      </c>
      <c r="K332">
        <v>0</v>
      </c>
      <c r="L332">
        <v>251470</v>
      </c>
      <c r="M332">
        <v>466072</v>
      </c>
      <c r="N332">
        <v>9363651</v>
      </c>
      <c r="O332">
        <v>619</v>
      </c>
      <c r="P332">
        <v>6923</v>
      </c>
      <c r="Q332">
        <v>0</v>
      </c>
      <c r="R332">
        <v>6354</v>
      </c>
      <c r="S332" t="s">
        <v>1053</v>
      </c>
      <c r="T332" s="4">
        <v>5.9999999999999995E-4</v>
      </c>
      <c r="U332" t="s">
        <v>1054</v>
      </c>
      <c r="V332" s="4">
        <v>6.9999999999999999E-4</v>
      </c>
      <c r="W332" t="s">
        <v>1055</v>
      </c>
      <c r="X332" s="4">
        <v>8.9999999999999998E-4</v>
      </c>
      <c r="Y332" t="s">
        <v>1054</v>
      </c>
      <c r="Z332" s="4">
        <v>0</v>
      </c>
      <c r="AA332" t="s">
        <v>1056</v>
      </c>
      <c r="AB332" s="4">
        <v>1.8E-3</v>
      </c>
      <c r="AC332" t="s">
        <v>1054</v>
      </c>
      <c r="AD332" t="s">
        <v>1062</v>
      </c>
    </row>
    <row r="333" spans="1:30" x14ac:dyDescent="0.55000000000000004">
      <c r="A333">
        <v>6000831780</v>
      </c>
      <c r="B333">
        <v>16</v>
      </c>
      <c r="C333">
        <v>768008</v>
      </c>
      <c r="D333" t="s">
        <v>1052</v>
      </c>
      <c r="E333">
        <v>0.18</v>
      </c>
      <c r="F333">
        <v>19</v>
      </c>
      <c r="G333">
        <v>6865323</v>
      </c>
      <c r="H333">
        <v>189728267</v>
      </c>
      <c r="I333">
        <v>233091</v>
      </c>
      <c r="J333">
        <v>438326</v>
      </c>
      <c r="K333">
        <v>0</v>
      </c>
      <c r="L333">
        <v>288121</v>
      </c>
      <c r="M333">
        <v>426370</v>
      </c>
      <c r="N333">
        <v>9403760</v>
      </c>
      <c r="O333">
        <v>867</v>
      </c>
      <c r="P333">
        <v>7861</v>
      </c>
      <c r="Q333">
        <v>0</v>
      </c>
      <c r="R333">
        <v>6660</v>
      </c>
      <c r="S333" t="s">
        <v>1053</v>
      </c>
      <c r="T333" s="4">
        <v>1.1999999999999999E-3</v>
      </c>
      <c r="U333" t="s">
        <v>1054</v>
      </c>
      <c r="V333" s="4">
        <v>8.0000000000000004E-4</v>
      </c>
      <c r="W333" t="s">
        <v>1055</v>
      </c>
      <c r="X333" s="4">
        <v>1.1000000000000001E-3</v>
      </c>
      <c r="Y333" t="s">
        <v>1054</v>
      </c>
      <c r="Z333" s="4">
        <v>0</v>
      </c>
      <c r="AA333" t="s">
        <v>1056</v>
      </c>
      <c r="AB333" s="4">
        <v>0</v>
      </c>
      <c r="AC333" t="s">
        <v>1054</v>
      </c>
      <c r="AD333" t="s">
        <v>1062</v>
      </c>
    </row>
    <row r="334" spans="1:30" x14ac:dyDescent="0.55000000000000004">
      <c r="A334">
        <v>6000908010</v>
      </c>
      <c r="B334">
        <v>10</v>
      </c>
      <c r="C334">
        <v>768007</v>
      </c>
      <c r="D334" t="s">
        <v>1052</v>
      </c>
      <c r="E334">
        <v>0.18</v>
      </c>
      <c r="F334">
        <v>19</v>
      </c>
      <c r="G334">
        <v>6792522</v>
      </c>
      <c r="H334">
        <v>189790406</v>
      </c>
      <c r="I334">
        <v>128324</v>
      </c>
      <c r="J334">
        <v>362354</v>
      </c>
      <c r="K334">
        <v>0</v>
      </c>
      <c r="L334">
        <v>252499</v>
      </c>
      <c r="M334">
        <v>442015</v>
      </c>
      <c r="N334">
        <v>9385880</v>
      </c>
      <c r="O334">
        <v>231</v>
      </c>
      <c r="P334">
        <v>6655</v>
      </c>
      <c r="Q334">
        <v>0</v>
      </c>
      <c r="R334">
        <v>6451</v>
      </c>
      <c r="S334" t="s">
        <v>1053</v>
      </c>
      <c r="T334" s="4">
        <v>2.9999999999999997E-4</v>
      </c>
      <c r="U334" t="s">
        <v>1054</v>
      </c>
      <c r="V334" s="4">
        <v>6.9999999999999999E-4</v>
      </c>
      <c r="W334" t="s">
        <v>1055</v>
      </c>
      <c r="X334" s="4">
        <v>5.9999999999999995E-4</v>
      </c>
      <c r="Y334" t="s">
        <v>1054</v>
      </c>
      <c r="Z334" s="4">
        <v>0</v>
      </c>
      <c r="AA334" t="s">
        <v>1056</v>
      </c>
      <c r="AB334" s="4">
        <v>1.8E-3</v>
      </c>
      <c r="AC334" t="s">
        <v>1054</v>
      </c>
      <c r="AD334" t="s">
        <v>1063</v>
      </c>
    </row>
    <row r="335" spans="1:30" x14ac:dyDescent="0.55000000000000004">
      <c r="A335">
        <v>6000946982</v>
      </c>
      <c r="B335">
        <v>12</v>
      </c>
      <c r="C335">
        <v>768007</v>
      </c>
      <c r="D335" t="s">
        <v>1052</v>
      </c>
      <c r="E335">
        <v>0.18</v>
      </c>
      <c r="F335">
        <v>19</v>
      </c>
      <c r="G335">
        <v>6464598</v>
      </c>
      <c r="H335">
        <v>190120290</v>
      </c>
      <c r="I335">
        <v>141713</v>
      </c>
      <c r="J335">
        <v>334557</v>
      </c>
      <c r="K335">
        <v>0</v>
      </c>
      <c r="L335">
        <v>231268</v>
      </c>
      <c r="M335">
        <v>490010</v>
      </c>
      <c r="N335">
        <v>9340125</v>
      </c>
      <c r="O335">
        <v>869</v>
      </c>
      <c r="P335">
        <v>8134</v>
      </c>
      <c r="Q335">
        <v>0</v>
      </c>
      <c r="R335">
        <v>6735</v>
      </c>
      <c r="S335" t="s">
        <v>1053</v>
      </c>
      <c r="T335" s="4">
        <v>2.0000000000000001E-4</v>
      </c>
      <c r="U335" t="s">
        <v>1054</v>
      </c>
      <c r="V335" s="4">
        <v>8.9999999999999998E-4</v>
      </c>
      <c r="W335" t="s">
        <v>1055</v>
      </c>
      <c r="X335" s="4">
        <v>6.9999999999999999E-4</v>
      </c>
      <c r="Y335" t="s">
        <v>1054</v>
      </c>
      <c r="Z335" s="4">
        <v>0</v>
      </c>
      <c r="AA335" t="s">
        <v>1056</v>
      </c>
      <c r="AB335" s="4">
        <v>1.6999999999999999E-3</v>
      </c>
      <c r="AC335" t="s">
        <v>1054</v>
      </c>
      <c r="AD335" t="s">
        <v>1061</v>
      </c>
    </row>
    <row r="336" spans="1:30" x14ac:dyDescent="0.55000000000000004">
      <c r="A336">
        <v>6001059617</v>
      </c>
      <c r="B336">
        <v>9</v>
      </c>
      <c r="C336">
        <v>768007</v>
      </c>
      <c r="D336" t="s">
        <v>1052</v>
      </c>
      <c r="E336">
        <v>0.18</v>
      </c>
      <c r="F336">
        <v>19</v>
      </c>
      <c r="G336">
        <v>7393386</v>
      </c>
      <c r="H336">
        <v>189194749</v>
      </c>
      <c r="I336">
        <v>394540</v>
      </c>
      <c r="J336">
        <v>440824</v>
      </c>
      <c r="K336">
        <v>0</v>
      </c>
      <c r="L336">
        <v>228000</v>
      </c>
      <c r="M336">
        <v>423095</v>
      </c>
      <c r="N336">
        <v>9406467</v>
      </c>
      <c r="O336">
        <v>309</v>
      </c>
      <c r="P336">
        <v>7432</v>
      </c>
      <c r="Q336">
        <v>0</v>
      </c>
      <c r="R336">
        <v>7197</v>
      </c>
      <c r="S336" t="s">
        <v>1053</v>
      </c>
      <c r="T336" s="4">
        <v>2E-3</v>
      </c>
      <c r="U336" t="s">
        <v>1054</v>
      </c>
      <c r="V336" s="4">
        <v>6.9999999999999999E-4</v>
      </c>
      <c r="W336" t="s">
        <v>1055</v>
      </c>
      <c r="X336" s="4">
        <v>2E-3</v>
      </c>
      <c r="Y336" t="s">
        <v>1054</v>
      </c>
      <c r="Z336" s="4">
        <v>0</v>
      </c>
      <c r="AA336" t="s">
        <v>1056</v>
      </c>
      <c r="AB336" s="4">
        <v>0</v>
      </c>
      <c r="AC336" t="s">
        <v>1054</v>
      </c>
      <c r="AD336" t="s">
        <v>1062</v>
      </c>
    </row>
    <row r="337" spans="1:30" x14ac:dyDescent="0.55000000000000004">
      <c r="A337">
        <v>6001068411</v>
      </c>
      <c r="B337">
        <v>5</v>
      </c>
      <c r="C337">
        <v>768007</v>
      </c>
      <c r="D337" t="s">
        <v>1052</v>
      </c>
      <c r="E337">
        <v>0.18</v>
      </c>
      <c r="F337">
        <v>19</v>
      </c>
      <c r="G337">
        <v>7438217</v>
      </c>
      <c r="H337">
        <v>189149268</v>
      </c>
      <c r="I337">
        <v>229814</v>
      </c>
      <c r="J337">
        <v>420028</v>
      </c>
      <c r="K337">
        <v>0</v>
      </c>
      <c r="L337">
        <v>266644</v>
      </c>
      <c r="M337">
        <v>485827</v>
      </c>
      <c r="N337">
        <v>9344154</v>
      </c>
      <c r="O337">
        <v>1645</v>
      </c>
      <c r="P337">
        <v>8800</v>
      </c>
      <c r="Q337">
        <v>0</v>
      </c>
      <c r="R337">
        <v>7098</v>
      </c>
      <c r="S337" t="s">
        <v>1053</v>
      </c>
      <c r="T337" s="4">
        <v>1.1000000000000001E-3</v>
      </c>
      <c r="U337" t="s">
        <v>1054</v>
      </c>
      <c r="V337" s="4">
        <v>1E-3</v>
      </c>
      <c r="W337" t="s">
        <v>1055</v>
      </c>
      <c r="X337" s="4">
        <v>1.1000000000000001E-3</v>
      </c>
      <c r="Y337" t="s">
        <v>1054</v>
      </c>
      <c r="Z337" s="4">
        <v>1E-4</v>
      </c>
      <c r="AA337" t="s">
        <v>1056</v>
      </c>
      <c r="AB337" s="4">
        <v>2.0999999999999999E-3</v>
      </c>
      <c r="AC337" t="s">
        <v>1054</v>
      </c>
      <c r="AD337" t="s">
        <v>1061</v>
      </c>
    </row>
    <row r="338" spans="1:30" x14ac:dyDescent="0.55000000000000004">
      <c r="A338">
        <v>6001167814</v>
      </c>
      <c r="B338">
        <v>17</v>
      </c>
      <c r="C338">
        <v>768008</v>
      </c>
      <c r="D338" t="s">
        <v>1052</v>
      </c>
      <c r="E338">
        <v>0.18</v>
      </c>
      <c r="F338">
        <v>19</v>
      </c>
      <c r="G338">
        <v>6841287</v>
      </c>
      <c r="H338">
        <v>189747175</v>
      </c>
      <c r="I338">
        <v>156341</v>
      </c>
      <c r="J338">
        <v>384318</v>
      </c>
      <c r="K338">
        <v>0</v>
      </c>
      <c r="L338">
        <v>267539</v>
      </c>
      <c r="M338">
        <v>423403</v>
      </c>
      <c r="N338">
        <v>9405960</v>
      </c>
      <c r="O338">
        <v>308</v>
      </c>
      <c r="P338">
        <v>7007</v>
      </c>
      <c r="Q338">
        <v>0</v>
      </c>
      <c r="R338">
        <v>6772</v>
      </c>
      <c r="S338" t="s">
        <v>1053</v>
      </c>
      <c r="T338" s="4">
        <v>5.0000000000000001E-4</v>
      </c>
      <c r="U338" t="s">
        <v>1054</v>
      </c>
      <c r="V338" s="4">
        <v>6.9999999999999999E-4</v>
      </c>
      <c r="W338" t="s">
        <v>1055</v>
      </c>
      <c r="X338" s="4">
        <v>6.9999999999999999E-4</v>
      </c>
      <c r="Y338" t="s">
        <v>1054</v>
      </c>
      <c r="Z338" s="4">
        <v>0</v>
      </c>
      <c r="AA338" t="s">
        <v>1056</v>
      </c>
      <c r="AB338" s="4">
        <v>1.9E-3</v>
      </c>
      <c r="AC338" t="s">
        <v>1054</v>
      </c>
      <c r="AD338" t="s">
        <v>1062</v>
      </c>
    </row>
    <row r="339" spans="1:30" x14ac:dyDescent="0.55000000000000004">
      <c r="A339">
        <v>6001237155</v>
      </c>
      <c r="B339">
        <v>13</v>
      </c>
      <c r="C339">
        <v>768007</v>
      </c>
      <c r="D339" t="s">
        <v>1052</v>
      </c>
      <c r="E339">
        <v>0.18</v>
      </c>
      <c r="F339">
        <v>19</v>
      </c>
      <c r="G339">
        <v>8389573</v>
      </c>
      <c r="H339">
        <v>188200291</v>
      </c>
      <c r="I339">
        <v>409761</v>
      </c>
      <c r="J339">
        <v>467226</v>
      </c>
      <c r="K339">
        <v>0</v>
      </c>
      <c r="L339">
        <v>235887</v>
      </c>
      <c r="M339">
        <v>488504</v>
      </c>
      <c r="N339">
        <v>9341277</v>
      </c>
      <c r="O339">
        <v>1571</v>
      </c>
      <c r="P339">
        <v>7683</v>
      </c>
      <c r="Q339">
        <v>0</v>
      </c>
      <c r="R339">
        <v>6112</v>
      </c>
      <c r="S339" t="s">
        <v>1053</v>
      </c>
      <c r="T339" s="4">
        <v>0</v>
      </c>
      <c r="U339" t="s">
        <v>1054</v>
      </c>
      <c r="V339" s="4">
        <v>8.9999999999999998E-4</v>
      </c>
      <c r="W339" t="s">
        <v>1055</v>
      </c>
      <c r="X339" s="4">
        <v>2E-3</v>
      </c>
      <c r="Y339" t="s">
        <v>1054</v>
      </c>
      <c r="Z339" s="4">
        <v>1E-4</v>
      </c>
      <c r="AA339" t="s">
        <v>1056</v>
      </c>
      <c r="AB339" s="4">
        <v>1E-4</v>
      </c>
      <c r="AC339" t="s">
        <v>1054</v>
      </c>
      <c r="AD339" t="s">
        <v>1062</v>
      </c>
    </row>
    <row r="340" spans="1:30" x14ac:dyDescent="0.55000000000000004">
      <c r="A340">
        <v>6001253089</v>
      </c>
      <c r="B340">
        <v>3</v>
      </c>
      <c r="C340">
        <v>768007</v>
      </c>
      <c r="D340" t="s">
        <v>1052</v>
      </c>
      <c r="E340">
        <v>0.18</v>
      </c>
      <c r="F340">
        <v>19</v>
      </c>
      <c r="G340">
        <v>7996672</v>
      </c>
      <c r="H340">
        <v>188585498</v>
      </c>
      <c r="I340">
        <v>212863</v>
      </c>
      <c r="J340">
        <v>478757</v>
      </c>
      <c r="K340">
        <v>0</v>
      </c>
      <c r="L340">
        <v>299816</v>
      </c>
      <c r="M340">
        <v>497006</v>
      </c>
      <c r="N340">
        <v>9332870</v>
      </c>
      <c r="O340">
        <v>2727</v>
      </c>
      <c r="P340">
        <v>14871</v>
      </c>
      <c r="Q340">
        <v>0</v>
      </c>
      <c r="R340">
        <v>9436</v>
      </c>
      <c r="S340" t="s">
        <v>1053</v>
      </c>
      <c r="T340" s="4">
        <v>1.2999999999999999E-3</v>
      </c>
      <c r="U340" t="s">
        <v>1054</v>
      </c>
      <c r="V340" s="4">
        <v>1.6999999999999999E-3</v>
      </c>
      <c r="W340" t="s">
        <v>1055</v>
      </c>
      <c r="X340" s="4">
        <v>1E-3</v>
      </c>
      <c r="Y340" t="s">
        <v>1054</v>
      </c>
      <c r="Z340" s="4">
        <v>2.0000000000000001E-4</v>
      </c>
      <c r="AA340" t="s">
        <v>1056</v>
      </c>
      <c r="AB340" s="4">
        <v>2.0000000000000001E-4</v>
      </c>
      <c r="AC340" t="s">
        <v>1054</v>
      </c>
      <c r="AD340" t="s">
        <v>1066</v>
      </c>
    </row>
    <row r="341" spans="1:30" x14ac:dyDescent="0.55000000000000004">
      <c r="A341">
        <v>6002815622</v>
      </c>
      <c r="B341">
        <v>15</v>
      </c>
      <c r="C341">
        <v>768007</v>
      </c>
      <c r="D341" t="s">
        <v>1052</v>
      </c>
      <c r="E341">
        <v>0.18</v>
      </c>
      <c r="F341">
        <v>19</v>
      </c>
      <c r="G341">
        <v>7866911</v>
      </c>
      <c r="H341">
        <v>188720575</v>
      </c>
      <c r="I341">
        <v>173764</v>
      </c>
      <c r="J341">
        <v>442280</v>
      </c>
      <c r="K341">
        <v>0</v>
      </c>
      <c r="L341">
        <v>264618</v>
      </c>
      <c r="M341">
        <v>480783</v>
      </c>
      <c r="N341">
        <v>9348990</v>
      </c>
      <c r="O341">
        <v>4093</v>
      </c>
      <c r="P341">
        <v>13620</v>
      </c>
      <c r="Q341">
        <v>0</v>
      </c>
      <c r="R341">
        <v>7254</v>
      </c>
      <c r="S341" t="s">
        <v>1053</v>
      </c>
      <c r="T341" s="4">
        <v>8.9999999999999998E-4</v>
      </c>
      <c r="U341" t="s">
        <v>1054</v>
      </c>
      <c r="V341" s="4">
        <v>1.8E-3</v>
      </c>
      <c r="W341" t="s">
        <v>1055</v>
      </c>
      <c r="X341" s="4">
        <v>8.0000000000000004E-4</v>
      </c>
      <c r="Y341" t="s">
        <v>1054</v>
      </c>
      <c r="Z341" s="4">
        <v>4.0000000000000002E-4</v>
      </c>
      <c r="AA341" t="s">
        <v>1056</v>
      </c>
      <c r="AB341" s="4">
        <v>0</v>
      </c>
      <c r="AC341" t="s">
        <v>1054</v>
      </c>
      <c r="AD341" t="s">
        <v>1072</v>
      </c>
    </row>
    <row r="342" spans="1:30" x14ac:dyDescent="0.55000000000000004">
      <c r="A342">
        <v>6300426850</v>
      </c>
      <c r="B342">
        <v>8</v>
      </c>
      <c r="C342">
        <v>806407</v>
      </c>
      <c r="D342" t="s">
        <v>1052</v>
      </c>
      <c r="E342">
        <v>0.18</v>
      </c>
      <c r="F342">
        <v>20</v>
      </c>
      <c r="G342">
        <v>7838692</v>
      </c>
      <c r="H342">
        <v>198573295</v>
      </c>
      <c r="I342">
        <v>114172</v>
      </c>
      <c r="J342">
        <v>373679</v>
      </c>
      <c r="K342">
        <v>0</v>
      </c>
      <c r="L342">
        <v>270234</v>
      </c>
      <c r="M342">
        <v>468011</v>
      </c>
      <c r="N342">
        <v>9362207</v>
      </c>
      <c r="O342">
        <v>869</v>
      </c>
      <c r="P342">
        <v>9103</v>
      </c>
      <c r="Q342">
        <v>0</v>
      </c>
      <c r="R342">
        <v>7797</v>
      </c>
      <c r="S342" t="s">
        <v>1053</v>
      </c>
      <c r="T342" s="4">
        <v>2.0000000000000001E-4</v>
      </c>
      <c r="U342" t="s">
        <v>1054</v>
      </c>
      <c r="V342" s="4">
        <v>1E-3</v>
      </c>
      <c r="W342" t="s">
        <v>1055</v>
      </c>
      <c r="X342" s="4">
        <v>5.0000000000000001E-4</v>
      </c>
      <c r="Y342" t="s">
        <v>1054</v>
      </c>
      <c r="Z342" s="4">
        <v>0</v>
      </c>
      <c r="AA342" t="s">
        <v>1056</v>
      </c>
      <c r="AB342" s="4">
        <v>1.8E-3</v>
      </c>
      <c r="AC342" t="s">
        <v>1054</v>
      </c>
      <c r="AD342" t="s">
        <v>1065</v>
      </c>
    </row>
    <row r="343" spans="1:30" x14ac:dyDescent="0.55000000000000004">
      <c r="A343">
        <v>6300544268</v>
      </c>
      <c r="B343">
        <v>11</v>
      </c>
      <c r="C343">
        <v>806407</v>
      </c>
      <c r="D343" t="s">
        <v>1052</v>
      </c>
      <c r="E343">
        <v>0.18</v>
      </c>
      <c r="F343">
        <v>20</v>
      </c>
      <c r="G343">
        <v>7312054</v>
      </c>
      <c r="H343">
        <v>199095637</v>
      </c>
      <c r="I343">
        <v>103477</v>
      </c>
      <c r="J343">
        <v>381021</v>
      </c>
      <c r="K343">
        <v>0</v>
      </c>
      <c r="L343">
        <v>269838</v>
      </c>
      <c r="M343">
        <v>448065</v>
      </c>
      <c r="N343">
        <v>9381967</v>
      </c>
      <c r="O343">
        <v>4017</v>
      </c>
      <c r="P343">
        <v>14446</v>
      </c>
      <c r="Q343">
        <v>0</v>
      </c>
      <c r="R343">
        <v>7283</v>
      </c>
      <c r="S343" t="s">
        <v>1053</v>
      </c>
      <c r="T343" s="4">
        <v>2.0000000000000001E-4</v>
      </c>
      <c r="U343" t="s">
        <v>1054</v>
      </c>
      <c r="V343" s="4">
        <v>1.8E-3</v>
      </c>
      <c r="W343" t="s">
        <v>1055</v>
      </c>
      <c r="X343" s="4">
        <v>5.0000000000000001E-4</v>
      </c>
      <c r="Y343" t="s">
        <v>1054</v>
      </c>
      <c r="Z343" s="4">
        <v>4.0000000000000002E-4</v>
      </c>
      <c r="AA343" t="s">
        <v>1056</v>
      </c>
      <c r="AB343" s="4">
        <v>1.8E-3</v>
      </c>
      <c r="AC343" t="s">
        <v>1054</v>
      </c>
      <c r="AD343" t="s">
        <v>1070</v>
      </c>
    </row>
    <row r="344" spans="1:30" x14ac:dyDescent="0.55000000000000004">
      <c r="A344">
        <v>6300591091</v>
      </c>
      <c r="B344">
        <v>2</v>
      </c>
      <c r="C344">
        <v>806407</v>
      </c>
      <c r="D344" t="s">
        <v>1052</v>
      </c>
      <c r="E344">
        <v>0.18</v>
      </c>
      <c r="F344">
        <v>20</v>
      </c>
      <c r="G344">
        <v>7719098</v>
      </c>
      <c r="H344">
        <v>198695508</v>
      </c>
      <c r="I344">
        <v>171146</v>
      </c>
      <c r="J344">
        <v>371125</v>
      </c>
      <c r="K344">
        <v>0</v>
      </c>
      <c r="L344">
        <v>246976</v>
      </c>
      <c r="M344">
        <v>484377</v>
      </c>
      <c r="N344">
        <v>9344552</v>
      </c>
      <c r="O344">
        <v>3307</v>
      </c>
      <c r="P344">
        <v>7011</v>
      </c>
      <c r="Q344">
        <v>0</v>
      </c>
      <c r="R344">
        <v>6445</v>
      </c>
      <c r="S344" t="s">
        <v>1053</v>
      </c>
      <c r="T344" s="4">
        <v>5.0000000000000001E-4</v>
      </c>
      <c r="U344" t="s">
        <v>1054</v>
      </c>
      <c r="V344" s="4">
        <v>1E-3</v>
      </c>
      <c r="W344" t="s">
        <v>1055</v>
      </c>
      <c r="X344" s="4">
        <v>8.0000000000000004E-4</v>
      </c>
      <c r="Y344" t="s">
        <v>1054</v>
      </c>
      <c r="Z344" s="4">
        <v>2.9999999999999997E-4</v>
      </c>
      <c r="AA344" t="s">
        <v>1056</v>
      </c>
      <c r="AB344" s="4">
        <v>1.6999999999999999E-3</v>
      </c>
      <c r="AC344" t="s">
        <v>1054</v>
      </c>
      <c r="AD344" t="s">
        <v>1062</v>
      </c>
    </row>
    <row r="345" spans="1:30" x14ac:dyDescent="0.55000000000000004">
      <c r="A345">
        <v>6300605800</v>
      </c>
      <c r="B345">
        <v>6</v>
      </c>
      <c r="C345">
        <v>806407</v>
      </c>
      <c r="D345" t="s">
        <v>1052</v>
      </c>
      <c r="E345">
        <v>0.18</v>
      </c>
      <c r="F345">
        <v>20</v>
      </c>
      <c r="G345">
        <v>8404925</v>
      </c>
      <c r="H345">
        <v>198015251</v>
      </c>
      <c r="I345">
        <v>268106</v>
      </c>
      <c r="J345">
        <v>437073</v>
      </c>
      <c r="K345">
        <v>0</v>
      </c>
      <c r="L345">
        <v>252541</v>
      </c>
      <c r="M345">
        <v>491497</v>
      </c>
      <c r="N345">
        <v>9338419</v>
      </c>
      <c r="O345">
        <v>1312</v>
      </c>
      <c r="P345">
        <v>8479</v>
      </c>
      <c r="Q345">
        <v>0</v>
      </c>
      <c r="R345">
        <v>6865</v>
      </c>
      <c r="S345" t="s">
        <v>1053</v>
      </c>
      <c r="T345" s="4">
        <v>1.2999999999999999E-3</v>
      </c>
      <c r="U345" t="s">
        <v>1054</v>
      </c>
      <c r="V345" s="4">
        <v>8.9999999999999998E-4</v>
      </c>
      <c r="W345" t="s">
        <v>1055</v>
      </c>
      <c r="X345" s="4">
        <v>1.1999999999999999E-3</v>
      </c>
      <c r="Y345" t="s">
        <v>1054</v>
      </c>
      <c r="Z345" s="4">
        <v>1E-4</v>
      </c>
      <c r="AA345" t="s">
        <v>1056</v>
      </c>
      <c r="AB345" s="4">
        <v>0</v>
      </c>
      <c r="AC345" t="s">
        <v>1054</v>
      </c>
      <c r="AD345" t="s">
        <v>1061</v>
      </c>
    </row>
    <row r="346" spans="1:30" x14ac:dyDescent="0.55000000000000004">
      <c r="A346">
        <v>6300701607</v>
      </c>
      <c r="B346">
        <v>4</v>
      </c>
      <c r="C346">
        <v>806407</v>
      </c>
      <c r="D346" t="s">
        <v>1052</v>
      </c>
      <c r="E346">
        <v>0.18</v>
      </c>
      <c r="F346">
        <v>20</v>
      </c>
      <c r="G346">
        <v>6584824</v>
      </c>
      <c r="H346">
        <v>199833785</v>
      </c>
      <c r="I346">
        <v>156653</v>
      </c>
      <c r="J346">
        <v>388512</v>
      </c>
      <c r="K346">
        <v>0</v>
      </c>
      <c r="L346">
        <v>277289</v>
      </c>
      <c r="M346">
        <v>450034</v>
      </c>
      <c r="N346">
        <v>9377816</v>
      </c>
      <c r="O346">
        <v>875</v>
      </c>
      <c r="P346">
        <v>8858</v>
      </c>
      <c r="Q346">
        <v>0</v>
      </c>
      <c r="R346">
        <v>6670</v>
      </c>
      <c r="S346" t="s">
        <v>1053</v>
      </c>
      <c r="T346" s="4">
        <v>5.0000000000000001E-4</v>
      </c>
      <c r="U346" t="s">
        <v>1054</v>
      </c>
      <c r="V346" s="4">
        <v>8.9999999999999998E-4</v>
      </c>
      <c r="W346" t="s">
        <v>1055</v>
      </c>
      <c r="X346" s="4">
        <v>6.9999999999999999E-4</v>
      </c>
      <c r="Y346" t="s">
        <v>1054</v>
      </c>
      <c r="Z346" s="4">
        <v>0</v>
      </c>
      <c r="AA346" t="s">
        <v>1056</v>
      </c>
      <c r="AB346" s="4">
        <v>1.8E-3</v>
      </c>
      <c r="AC346" t="s">
        <v>1054</v>
      </c>
      <c r="AD346" t="s">
        <v>1065</v>
      </c>
    </row>
    <row r="347" spans="1:30" x14ac:dyDescent="0.55000000000000004">
      <c r="A347">
        <v>6300735561</v>
      </c>
      <c r="B347">
        <v>1</v>
      </c>
      <c r="C347">
        <v>806407</v>
      </c>
      <c r="D347" t="s">
        <v>1052</v>
      </c>
      <c r="E347">
        <v>0.18</v>
      </c>
      <c r="F347">
        <v>20</v>
      </c>
      <c r="G347">
        <v>6798556</v>
      </c>
      <c r="H347">
        <v>199609026</v>
      </c>
      <c r="I347">
        <v>110892</v>
      </c>
      <c r="J347">
        <v>316495</v>
      </c>
      <c r="K347">
        <v>0</v>
      </c>
      <c r="L347">
        <v>218120</v>
      </c>
      <c r="M347">
        <v>429170</v>
      </c>
      <c r="N347">
        <v>9398512</v>
      </c>
      <c r="O347">
        <v>1562</v>
      </c>
      <c r="P347">
        <v>8392</v>
      </c>
      <c r="Q347">
        <v>0</v>
      </c>
      <c r="R347">
        <v>6033</v>
      </c>
      <c r="S347" t="s">
        <v>1053</v>
      </c>
      <c r="T347" s="4">
        <v>2E-3</v>
      </c>
      <c r="U347" t="s">
        <v>1054</v>
      </c>
      <c r="V347" s="4">
        <v>1E-3</v>
      </c>
      <c r="W347" t="s">
        <v>1055</v>
      </c>
      <c r="X347" s="4">
        <v>5.0000000000000001E-4</v>
      </c>
      <c r="Y347" t="s">
        <v>1054</v>
      </c>
      <c r="Z347" s="4">
        <v>1E-4</v>
      </c>
      <c r="AA347" t="s">
        <v>1056</v>
      </c>
      <c r="AB347" s="4">
        <v>1.5E-3</v>
      </c>
      <c r="AC347" t="s">
        <v>1054</v>
      </c>
      <c r="AD347" t="s">
        <v>1061</v>
      </c>
    </row>
    <row r="348" spans="1:30" x14ac:dyDescent="0.55000000000000004">
      <c r="A348">
        <v>6300757898</v>
      </c>
      <c r="B348">
        <v>7</v>
      </c>
      <c r="C348">
        <v>806407</v>
      </c>
      <c r="D348" t="s">
        <v>1052</v>
      </c>
      <c r="E348">
        <v>0.18</v>
      </c>
      <c r="F348">
        <v>20</v>
      </c>
      <c r="G348">
        <v>8884121</v>
      </c>
      <c r="H348">
        <v>197528643</v>
      </c>
      <c r="I348">
        <v>379849</v>
      </c>
      <c r="J348">
        <v>525462</v>
      </c>
      <c r="K348">
        <v>0</v>
      </c>
      <c r="L348">
        <v>256546</v>
      </c>
      <c r="M348">
        <v>527530</v>
      </c>
      <c r="N348">
        <v>9302273</v>
      </c>
      <c r="O348">
        <v>2956</v>
      </c>
      <c r="P348">
        <v>22217</v>
      </c>
      <c r="Q348">
        <v>0</v>
      </c>
      <c r="R348">
        <v>9435</v>
      </c>
      <c r="S348" t="s">
        <v>1053</v>
      </c>
      <c r="T348" s="4">
        <v>2.0000000000000001E-4</v>
      </c>
      <c r="U348" t="s">
        <v>1054</v>
      </c>
      <c r="V348" s="4">
        <v>2.5000000000000001E-3</v>
      </c>
      <c r="W348" t="s">
        <v>1055</v>
      </c>
      <c r="X348" s="4">
        <v>1.8E-3</v>
      </c>
      <c r="Y348" t="s">
        <v>1054</v>
      </c>
      <c r="Z348" s="4">
        <v>2.9999999999999997E-4</v>
      </c>
      <c r="AA348" t="s">
        <v>1056</v>
      </c>
      <c r="AB348" s="4">
        <v>4.0000000000000002E-4</v>
      </c>
      <c r="AC348" t="s">
        <v>1054</v>
      </c>
      <c r="AD348" t="s">
        <v>1087</v>
      </c>
    </row>
    <row r="349" spans="1:30" x14ac:dyDescent="0.55000000000000004">
      <c r="A349">
        <v>6300804516</v>
      </c>
      <c r="B349">
        <v>14</v>
      </c>
      <c r="C349">
        <v>806407</v>
      </c>
      <c r="D349" t="s">
        <v>1052</v>
      </c>
      <c r="E349">
        <v>0.18</v>
      </c>
      <c r="F349">
        <v>20</v>
      </c>
      <c r="G349">
        <v>7290878</v>
      </c>
      <c r="H349">
        <v>199120675</v>
      </c>
      <c r="I349">
        <v>188220</v>
      </c>
      <c r="J349">
        <v>375332</v>
      </c>
      <c r="K349">
        <v>0</v>
      </c>
      <c r="L349">
        <v>258361</v>
      </c>
      <c r="M349">
        <v>472342</v>
      </c>
      <c r="N349">
        <v>9357882</v>
      </c>
      <c r="O349">
        <v>2446</v>
      </c>
      <c r="P349">
        <v>9767</v>
      </c>
      <c r="Q349">
        <v>0</v>
      </c>
      <c r="R349">
        <v>6891</v>
      </c>
      <c r="S349" t="s">
        <v>1053</v>
      </c>
      <c r="T349" s="4">
        <v>5.9999999999999995E-4</v>
      </c>
      <c r="U349" t="s">
        <v>1054</v>
      </c>
      <c r="V349" s="4">
        <v>1.1999999999999999E-3</v>
      </c>
      <c r="W349" t="s">
        <v>1055</v>
      </c>
      <c r="X349" s="4">
        <v>8.9999999999999998E-4</v>
      </c>
      <c r="Y349" t="s">
        <v>1054</v>
      </c>
      <c r="Z349" s="4">
        <v>2.0000000000000001E-4</v>
      </c>
      <c r="AA349" t="s">
        <v>1056</v>
      </c>
      <c r="AB349" s="4">
        <v>1.8E-3</v>
      </c>
      <c r="AC349" t="s">
        <v>1054</v>
      </c>
      <c r="AD349" t="s">
        <v>1065</v>
      </c>
    </row>
    <row r="350" spans="1:30" x14ac:dyDescent="0.55000000000000004">
      <c r="A350">
        <v>6300833495</v>
      </c>
      <c r="B350">
        <v>16</v>
      </c>
      <c r="C350">
        <v>806408</v>
      </c>
      <c r="D350" t="s">
        <v>1052</v>
      </c>
      <c r="E350">
        <v>0.18</v>
      </c>
      <c r="F350">
        <v>20</v>
      </c>
      <c r="G350">
        <v>7291183</v>
      </c>
      <c r="H350">
        <v>199131197</v>
      </c>
      <c r="I350">
        <v>234171</v>
      </c>
      <c r="J350">
        <v>447215</v>
      </c>
      <c r="K350">
        <v>0</v>
      </c>
      <c r="L350">
        <v>296031</v>
      </c>
      <c r="M350">
        <v>425857</v>
      </c>
      <c r="N350">
        <v>9402930</v>
      </c>
      <c r="O350">
        <v>1080</v>
      </c>
      <c r="P350">
        <v>8889</v>
      </c>
      <c r="Q350">
        <v>0</v>
      </c>
      <c r="R350">
        <v>7910</v>
      </c>
      <c r="S350" t="s">
        <v>1053</v>
      </c>
      <c r="T350" s="4">
        <v>1.1999999999999999E-3</v>
      </c>
      <c r="U350" t="s">
        <v>1054</v>
      </c>
      <c r="V350" s="4">
        <v>1E-3</v>
      </c>
      <c r="W350" t="s">
        <v>1055</v>
      </c>
      <c r="X350" s="4">
        <v>1.1000000000000001E-3</v>
      </c>
      <c r="Y350" t="s">
        <v>1054</v>
      </c>
      <c r="Z350" s="4">
        <v>1E-4</v>
      </c>
      <c r="AA350" t="s">
        <v>1056</v>
      </c>
      <c r="AB350" s="4">
        <v>0</v>
      </c>
      <c r="AC350" t="s">
        <v>1054</v>
      </c>
      <c r="AD350" t="s">
        <v>1065</v>
      </c>
    </row>
    <row r="351" spans="1:30" x14ac:dyDescent="0.55000000000000004">
      <c r="A351">
        <v>6300910238</v>
      </c>
      <c r="B351">
        <v>10</v>
      </c>
      <c r="C351">
        <v>806407</v>
      </c>
      <c r="D351" t="s">
        <v>1052</v>
      </c>
      <c r="E351">
        <v>0.18</v>
      </c>
      <c r="F351">
        <v>20</v>
      </c>
      <c r="G351">
        <v>7243302</v>
      </c>
      <c r="H351">
        <v>199169838</v>
      </c>
      <c r="I351">
        <v>130350</v>
      </c>
      <c r="J351">
        <v>371806</v>
      </c>
      <c r="K351">
        <v>0</v>
      </c>
      <c r="L351">
        <v>259809</v>
      </c>
      <c r="M351">
        <v>450777</v>
      </c>
      <c r="N351">
        <v>9379432</v>
      </c>
      <c r="O351">
        <v>2026</v>
      </c>
      <c r="P351">
        <v>9452</v>
      </c>
      <c r="Q351">
        <v>0</v>
      </c>
      <c r="R351">
        <v>7310</v>
      </c>
      <c r="S351" t="s">
        <v>1053</v>
      </c>
      <c r="T351" s="4">
        <v>2.9999999999999997E-4</v>
      </c>
      <c r="U351" t="s">
        <v>1054</v>
      </c>
      <c r="V351" s="4">
        <v>1.1000000000000001E-3</v>
      </c>
      <c r="W351" t="s">
        <v>1055</v>
      </c>
      <c r="X351" s="4">
        <v>5.9999999999999995E-4</v>
      </c>
      <c r="Y351" t="s">
        <v>1054</v>
      </c>
      <c r="Z351" s="4">
        <v>2.0000000000000001E-4</v>
      </c>
      <c r="AA351" t="s">
        <v>1056</v>
      </c>
      <c r="AB351" s="4">
        <v>1.8E-3</v>
      </c>
      <c r="AC351" t="s">
        <v>1054</v>
      </c>
      <c r="AD351" t="s">
        <v>1065</v>
      </c>
    </row>
    <row r="352" spans="1:30" x14ac:dyDescent="0.55000000000000004">
      <c r="A352">
        <v>6300948867</v>
      </c>
      <c r="B352">
        <v>12</v>
      </c>
      <c r="C352">
        <v>806407</v>
      </c>
      <c r="D352" t="s">
        <v>1052</v>
      </c>
      <c r="E352">
        <v>0.18</v>
      </c>
      <c r="F352">
        <v>20</v>
      </c>
      <c r="G352">
        <v>6952290</v>
      </c>
      <c r="H352">
        <v>199460566</v>
      </c>
      <c r="I352">
        <v>142408</v>
      </c>
      <c r="J352">
        <v>342966</v>
      </c>
      <c r="K352">
        <v>0</v>
      </c>
      <c r="L352">
        <v>238459</v>
      </c>
      <c r="M352">
        <v>487689</v>
      </c>
      <c r="N352">
        <v>9340276</v>
      </c>
      <c r="O352">
        <v>695</v>
      </c>
      <c r="P352">
        <v>8409</v>
      </c>
      <c r="Q352">
        <v>0</v>
      </c>
      <c r="R352">
        <v>7191</v>
      </c>
      <c r="S352" t="s">
        <v>1053</v>
      </c>
      <c r="T352" s="4">
        <v>2.0000000000000001E-4</v>
      </c>
      <c r="U352" t="s">
        <v>1054</v>
      </c>
      <c r="V352" s="4">
        <v>8.9999999999999998E-4</v>
      </c>
      <c r="W352" t="s">
        <v>1055</v>
      </c>
      <c r="X352" s="4">
        <v>5.9999999999999995E-4</v>
      </c>
      <c r="Y352" t="s">
        <v>1054</v>
      </c>
      <c r="Z352" s="4">
        <v>0</v>
      </c>
      <c r="AA352" t="s">
        <v>1056</v>
      </c>
      <c r="AB352" s="4">
        <v>1.6000000000000001E-3</v>
      </c>
      <c r="AC352" t="s">
        <v>1054</v>
      </c>
      <c r="AD352" t="s">
        <v>1061</v>
      </c>
    </row>
    <row r="353" spans="1:30" x14ac:dyDescent="0.55000000000000004">
      <c r="A353">
        <v>6301062235</v>
      </c>
      <c r="B353">
        <v>9</v>
      </c>
      <c r="C353">
        <v>806407</v>
      </c>
      <c r="D353" t="s">
        <v>1052</v>
      </c>
      <c r="E353">
        <v>0.18</v>
      </c>
      <c r="F353">
        <v>20</v>
      </c>
      <c r="G353">
        <v>7827464</v>
      </c>
      <c r="H353">
        <v>198588324</v>
      </c>
      <c r="I353">
        <v>396808</v>
      </c>
      <c r="J353">
        <v>452628</v>
      </c>
      <c r="K353">
        <v>0</v>
      </c>
      <c r="L353">
        <v>236613</v>
      </c>
      <c r="M353">
        <v>434075</v>
      </c>
      <c r="N353">
        <v>9393575</v>
      </c>
      <c r="O353">
        <v>2268</v>
      </c>
      <c r="P353">
        <v>11804</v>
      </c>
      <c r="Q353">
        <v>0</v>
      </c>
      <c r="R353">
        <v>8613</v>
      </c>
      <c r="S353" t="s">
        <v>1053</v>
      </c>
      <c r="T353" s="4">
        <v>2E-3</v>
      </c>
      <c r="U353" t="s">
        <v>1054</v>
      </c>
      <c r="V353" s="4">
        <v>1.4E-3</v>
      </c>
      <c r="W353" t="s">
        <v>1055</v>
      </c>
      <c r="X353" s="4">
        <v>1.9E-3</v>
      </c>
      <c r="Y353" t="s">
        <v>1054</v>
      </c>
      <c r="Z353" s="4">
        <v>2.0000000000000001E-4</v>
      </c>
      <c r="AA353" t="s">
        <v>1056</v>
      </c>
      <c r="AB353" s="4">
        <v>1E-4</v>
      </c>
      <c r="AC353" t="s">
        <v>1054</v>
      </c>
      <c r="AD353" t="s">
        <v>1068</v>
      </c>
    </row>
    <row r="354" spans="1:30" x14ac:dyDescent="0.55000000000000004">
      <c r="A354">
        <v>6301069821</v>
      </c>
      <c r="B354">
        <v>5</v>
      </c>
      <c r="C354">
        <v>806407</v>
      </c>
      <c r="D354" t="s">
        <v>1052</v>
      </c>
      <c r="E354">
        <v>0.18</v>
      </c>
      <c r="F354">
        <v>20</v>
      </c>
      <c r="G354">
        <v>7918536</v>
      </c>
      <c r="H354">
        <v>198496777</v>
      </c>
      <c r="I354">
        <v>230122</v>
      </c>
      <c r="J354">
        <v>428886</v>
      </c>
      <c r="K354">
        <v>0</v>
      </c>
      <c r="L354">
        <v>274875</v>
      </c>
      <c r="M354">
        <v>480316</v>
      </c>
      <c r="N354">
        <v>9347509</v>
      </c>
      <c r="O354">
        <v>308</v>
      </c>
      <c r="P354">
        <v>8858</v>
      </c>
      <c r="Q354">
        <v>0</v>
      </c>
      <c r="R354">
        <v>8231</v>
      </c>
      <c r="S354" t="s">
        <v>1053</v>
      </c>
      <c r="T354" s="4">
        <v>1.1000000000000001E-3</v>
      </c>
      <c r="U354" t="s">
        <v>1054</v>
      </c>
      <c r="V354" s="4">
        <v>8.9999999999999998E-4</v>
      </c>
      <c r="W354" t="s">
        <v>1055</v>
      </c>
      <c r="X354" s="4">
        <v>1.1000000000000001E-3</v>
      </c>
      <c r="Y354" t="s">
        <v>1054</v>
      </c>
      <c r="Z354" s="4">
        <v>0</v>
      </c>
      <c r="AA354" t="s">
        <v>1056</v>
      </c>
      <c r="AB354" s="4">
        <v>2E-3</v>
      </c>
      <c r="AC354" t="s">
        <v>1054</v>
      </c>
      <c r="AD354" t="s">
        <v>1065</v>
      </c>
    </row>
    <row r="355" spans="1:30" x14ac:dyDescent="0.55000000000000004">
      <c r="A355">
        <v>6301170003</v>
      </c>
      <c r="B355">
        <v>17</v>
      </c>
      <c r="C355">
        <v>806408</v>
      </c>
      <c r="D355" t="s">
        <v>1052</v>
      </c>
      <c r="E355">
        <v>0.18</v>
      </c>
      <c r="F355">
        <v>20</v>
      </c>
      <c r="G355">
        <v>7276627</v>
      </c>
      <c r="H355">
        <v>199139469</v>
      </c>
      <c r="I355">
        <v>159171</v>
      </c>
      <c r="J355">
        <v>395779</v>
      </c>
      <c r="K355">
        <v>0</v>
      </c>
      <c r="L355">
        <v>275474</v>
      </c>
      <c r="M355">
        <v>435337</v>
      </c>
      <c r="N355">
        <v>9392294</v>
      </c>
      <c r="O355">
        <v>2830</v>
      </c>
      <c r="P355">
        <v>11461</v>
      </c>
      <c r="Q355">
        <v>0</v>
      </c>
      <c r="R355">
        <v>7935</v>
      </c>
      <c r="S355" t="s">
        <v>1053</v>
      </c>
      <c r="T355" s="4">
        <v>5.9999999999999995E-4</v>
      </c>
      <c r="U355" t="s">
        <v>1054</v>
      </c>
      <c r="V355" s="4">
        <v>1.4E-3</v>
      </c>
      <c r="W355" t="s">
        <v>1055</v>
      </c>
      <c r="X355" s="4">
        <v>6.9999999999999999E-4</v>
      </c>
      <c r="Y355" t="s">
        <v>1054</v>
      </c>
      <c r="Z355" s="4">
        <v>2.0000000000000001E-4</v>
      </c>
      <c r="AA355" t="s">
        <v>1056</v>
      </c>
      <c r="AB355" s="4">
        <v>1.9E-3</v>
      </c>
      <c r="AC355" t="s">
        <v>1054</v>
      </c>
      <c r="AD355" t="s">
        <v>1069</v>
      </c>
    </row>
    <row r="356" spans="1:30" x14ac:dyDescent="0.55000000000000004">
      <c r="A356">
        <v>6301238973</v>
      </c>
      <c r="B356">
        <v>13</v>
      </c>
      <c r="C356">
        <v>806407</v>
      </c>
      <c r="D356" t="s">
        <v>1052</v>
      </c>
      <c r="E356">
        <v>0.18</v>
      </c>
      <c r="F356">
        <v>20</v>
      </c>
      <c r="G356">
        <v>8875992</v>
      </c>
      <c r="H356">
        <v>197542692</v>
      </c>
      <c r="I356">
        <v>411227</v>
      </c>
      <c r="J356">
        <v>475217</v>
      </c>
      <c r="K356">
        <v>0</v>
      </c>
      <c r="L356">
        <v>242015</v>
      </c>
      <c r="M356">
        <v>486416</v>
      </c>
      <c r="N356">
        <v>9342401</v>
      </c>
      <c r="O356">
        <v>1466</v>
      </c>
      <c r="P356">
        <v>7991</v>
      </c>
      <c r="Q356">
        <v>0</v>
      </c>
      <c r="R356">
        <v>6128</v>
      </c>
      <c r="S356" t="s">
        <v>1053</v>
      </c>
      <c r="T356" s="4">
        <v>1E-4</v>
      </c>
      <c r="U356" t="s">
        <v>1054</v>
      </c>
      <c r="V356" s="4">
        <v>8.9999999999999998E-4</v>
      </c>
      <c r="W356" t="s">
        <v>1055</v>
      </c>
      <c r="X356" s="4">
        <v>1.9E-3</v>
      </c>
      <c r="Y356" t="s">
        <v>1054</v>
      </c>
      <c r="Z356" s="4">
        <v>1E-4</v>
      </c>
      <c r="AA356" t="s">
        <v>1056</v>
      </c>
      <c r="AB356" s="4">
        <v>2.0000000000000001E-4</v>
      </c>
      <c r="AC356" t="s">
        <v>1054</v>
      </c>
      <c r="AD356" t="s">
        <v>1061</v>
      </c>
    </row>
    <row r="357" spans="1:30" x14ac:dyDescent="0.55000000000000004">
      <c r="A357">
        <v>6301255384</v>
      </c>
      <c r="B357">
        <v>3</v>
      </c>
      <c r="C357">
        <v>806407</v>
      </c>
      <c r="D357" t="s">
        <v>1052</v>
      </c>
      <c r="E357">
        <v>0.18</v>
      </c>
      <c r="F357">
        <v>20</v>
      </c>
      <c r="G357">
        <v>8510894</v>
      </c>
      <c r="H357">
        <v>197901115</v>
      </c>
      <c r="I357">
        <v>217455</v>
      </c>
      <c r="J357">
        <v>498899</v>
      </c>
      <c r="K357">
        <v>0</v>
      </c>
      <c r="L357">
        <v>310569</v>
      </c>
      <c r="M357">
        <v>514219</v>
      </c>
      <c r="N357">
        <v>9315617</v>
      </c>
      <c r="O357">
        <v>4592</v>
      </c>
      <c r="P357">
        <v>20142</v>
      </c>
      <c r="Q357">
        <v>0</v>
      </c>
      <c r="R357">
        <v>10753</v>
      </c>
      <c r="S357" t="s">
        <v>1053</v>
      </c>
      <c r="T357" s="4">
        <v>1.2999999999999999E-3</v>
      </c>
      <c r="U357" t="s">
        <v>1054</v>
      </c>
      <c r="V357" s="4">
        <v>2.5000000000000001E-3</v>
      </c>
      <c r="W357" t="s">
        <v>1055</v>
      </c>
      <c r="X357" s="4">
        <v>1E-3</v>
      </c>
      <c r="Y357" t="s">
        <v>1054</v>
      </c>
      <c r="Z357" s="4">
        <v>4.0000000000000002E-4</v>
      </c>
      <c r="AA357" t="s">
        <v>1056</v>
      </c>
      <c r="AB357" s="4">
        <v>2.9999999999999997E-4</v>
      </c>
      <c r="AC357" t="s">
        <v>1054</v>
      </c>
      <c r="AD357" t="s">
        <v>1079</v>
      </c>
    </row>
    <row r="358" spans="1:30" x14ac:dyDescent="0.55000000000000004">
      <c r="A358">
        <v>6302817565</v>
      </c>
      <c r="B358">
        <v>15</v>
      </c>
      <c r="C358">
        <v>806407</v>
      </c>
      <c r="D358" t="s">
        <v>1052</v>
      </c>
      <c r="E358">
        <v>0.18</v>
      </c>
      <c r="F358">
        <v>20</v>
      </c>
      <c r="G358">
        <v>8365696</v>
      </c>
      <c r="H358">
        <v>198051463</v>
      </c>
      <c r="I358">
        <v>179222</v>
      </c>
      <c r="J358">
        <v>459221</v>
      </c>
      <c r="K358">
        <v>0</v>
      </c>
      <c r="L358">
        <v>271136</v>
      </c>
      <c r="M358">
        <v>498782</v>
      </c>
      <c r="N358">
        <v>9330888</v>
      </c>
      <c r="O358">
        <v>5458</v>
      </c>
      <c r="P358">
        <v>16941</v>
      </c>
      <c r="Q358">
        <v>0</v>
      </c>
      <c r="R358">
        <v>6518</v>
      </c>
      <c r="S358" t="s">
        <v>1053</v>
      </c>
      <c r="T358" s="4">
        <v>1E-3</v>
      </c>
      <c r="U358" t="s">
        <v>1054</v>
      </c>
      <c r="V358" s="4">
        <v>2.2000000000000001E-3</v>
      </c>
      <c r="W358" t="s">
        <v>1055</v>
      </c>
      <c r="X358" s="4">
        <v>8.0000000000000004E-4</v>
      </c>
      <c r="Y358" t="s">
        <v>1054</v>
      </c>
      <c r="Z358" s="4">
        <v>5.0000000000000001E-4</v>
      </c>
      <c r="AA358" t="s">
        <v>1056</v>
      </c>
      <c r="AB358" s="4">
        <v>1E-4</v>
      </c>
      <c r="AC358" t="s">
        <v>1054</v>
      </c>
      <c r="AD358" t="s">
        <v>1085</v>
      </c>
    </row>
    <row r="359" spans="1:30" x14ac:dyDescent="0.55000000000000004">
      <c r="A359">
        <v>6600426000</v>
      </c>
      <c r="B359">
        <v>8</v>
      </c>
      <c r="C359">
        <v>844807</v>
      </c>
      <c r="D359" t="s">
        <v>1052</v>
      </c>
      <c r="E359">
        <v>0.18</v>
      </c>
      <c r="F359">
        <v>21</v>
      </c>
      <c r="G359">
        <v>8302316</v>
      </c>
      <c r="H359">
        <v>207939647</v>
      </c>
      <c r="I359">
        <v>114481</v>
      </c>
      <c r="J359">
        <v>380315</v>
      </c>
      <c r="K359">
        <v>0</v>
      </c>
      <c r="L359">
        <v>276637</v>
      </c>
      <c r="M359">
        <v>463621</v>
      </c>
      <c r="N359">
        <v>9366352</v>
      </c>
      <c r="O359">
        <v>309</v>
      </c>
      <c r="P359">
        <v>6636</v>
      </c>
      <c r="Q359">
        <v>0</v>
      </c>
      <c r="R359">
        <v>6403</v>
      </c>
      <c r="S359" t="s">
        <v>1053</v>
      </c>
      <c r="T359" s="4">
        <v>2.9999999999999997E-4</v>
      </c>
      <c r="U359" t="s">
        <v>1054</v>
      </c>
      <c r="V359" s="4">
        <v>6.9999999999999999E-4</v>
      </c>
      <c r="W359" t="s">
        <v>1055</v>
      </c>
      <c r="X359" s="4">
        <v>5.0000000000000001E-4</v>
      </c>
      <c r="Y359" t="s">
        <v>1054</v>
      </c>
      <c r="Z359" s="4">
        <v>0</v>
      </c>
      <c r="AA359" t="s">
        <v>1056</v>
      </c>
      <c r="AB359" s="4">
        <v>1.6999999999999999E-3</v>
      </c>
      <c r="AC359" t="s">
        <v>1054</v>
      </c>
      <c r="AD359" t="s">
        <v>1063</v>
      </c>
    </row>
    <row r="360" spans="1:30" x14ac:dyDescent="0.55000000000000004">
      <c r="A360">
        <v>6600543688</v>
      </c>
      <c r="B360">
        <v>11</v>
      </c>
      <c r="C360">
        <v>844807</v>
      </c>
      <c r="D360" t="s">
        <v>1052</v>
      </c>
      <c r="E360">
        <v>0.18</v>
      </c>
      <c r="F360">
        <v>21</v>
      </c>
      <c r="G360">
        <v>7747608</v>
      </c>
      <c r="H360">
        <v>208490150</v>
      </c>
      <c r="I360">
        <v>106019</v>
      </c>
      <c r="J360">
        <v>391599</v>
      </c>
      <c r="K360">
        <v>0</v>
      </c>
      <c r="L360">
        <v>276221</v>
      </c>
      <c r="M360">
        <v>435551</v>
      </c>
      <c r="N360">
        <v>9394513</v>
      </c>
      <c r="O360">
        <v>2542</v>
      </c>
      <c r="P360">
        <v>10578</v>
      </c>
      <c r="Q360">
        <v>0</v>
      </c>
      <c r="R360">
        <v>6383</v>
      </c>
      <c r="S360" t="s">
        <v>1053</v>
      </c>
      <c r="T360" s="4">
        <v>2.9999999999999997E-4</v>
      </c>
      <c r="U360" t="s">
        <v>1054</v>
      </c>
      <c r="V360" s="4">
        <v>1.2999999999999999E-3</v>
      </c>
      <c r="W360" t="s">
        <v>1055</v>
      </c>
      <c r="X360" s="4">
        <v>4.0000000000000002E-4</v>
      </c>
      <c r="Y360" t="s">
        <v>1054</v>
      </c>
      <c r="Z360" s="4">
        <v>2.0000000000000001E-4</v>
      </c>
      <c r="AA360" t="s">
        <v>1056</v>
      </c>
      <c r="AB360" s="4">
        <v>1.8E-3</v>
      </c>
      <c r="AC360" t="s">
        <v>1054</v>
      </c>
      <c r="AD360" t="s">
        <v>1064</v>
      </c>
    </row>
    <row r="361" spans="1:30" x14ac:dyDescent="0.55000000000000004">
      <c r="A361">
        <v>6600590007</v>
      </c>
      <c r="B361">
        <v>2</v>
      </c>
      <c r="C361">
        <v>844807</v>
      </c>
      <c r="D361" t="s">
        <v>1052</v>
      </c>
      <c r="E361">
        <v>0.18</v>
      </c>
      <c r="F361">
        <v>21</v>
      </c>
      <c r="G361">
        <v>8202774</v>
      </c>
      <c r="H361">
        <v>208041975</v>
      </c>
      <c r="I361">
        <v>172015</v>
      </c>
      <c r="J361">
        <v>379033</v>
      </c>
      <c r="K361">
        <v>0</v>
      </c>
      <c r="L361">
        <v>253703</v>
      </c>
      <c r="M361">
        <v>483673</v>
      </c>
      <c r="N361">
        <v>9346467</v>
      </c>
      <c r="O361">
        <v>869</v>
      </c>
      <c r="P361">
        <v>7908</v>
      </c>
      <c r="Q361">
        <v>0</v>
      </c>
      <c r="R361">
        <v>6727</v>
      </c>
      <c r="S361" t="s">
        <v>1053</v>
      </c>
      <c r="T361" s="4">
        <v>5.0000000000000001E-4</v>
      </c>
      <c r="U361" t="s">
        <v>1054</v>
      </c>
      <c r="V361" s="4">
        <v>8.0000000000000004E-4</v>
      </c>
      <c r="W361" t="s">
        <v>1055</v>
      </c>
      <c r="X361" s="4">
        <v>6.9999999999999999E-4</v>
      </c>
      <c r="Y361" t="s">
        <v>1054</v>
      </c>
      <c r="Z361" s="4">
        <v>0</v>
      </c>
      <c r="AA361" t="s">
        <v>1056</v>
      </c>
      <c r="AB361" s="4">
        <v>1.6999999999999999E-3</v>
      </c>
      <c r="AC361" t="s">
        <v>1054</v>
      </c>
      <c r="AD361" t="s">
        <v>1061</v>
      </c>
    </row>
    <row r="362" spans="1:30" x14ac:dyDescent="0.55000000000000004">
      <c r="A362">
        <v>6600604798</v>
      </c>
      <c r="B362">
        <v>6</v>
      </c>
      <c r="C362">
        <v>844807</v>
      </c>
      <c r="D362" t="s">
        <v>1052</v>
      </c>
      <c r="E362">
        <v>0.18</v>
      </c>
      <c r="F362">
        <v>21</v>
      </c>
      <c r="G362">
        <v>8894828</v>
      </c>
      <c r="H362">
        <v>207355478</v>
      </c>
      <c r="I362">
        <v>268975</v>
      </c>
      <c r="J362">
        <v>445059</v>
      </c>
      <c r="K362">
        <v>0</v>
      </c>
      <c r="L362">
        <v>259314</v>
      </c>
      <c r="M362">
        <v>489900</v>
      </c>
      <c r="N362">
        <v>9340227</v>
      </c>
      <c r="O362">
        <v>869</v>
      </c>
      <c r="P362">
        <v>7986</v>
      </c>
      <c r="Q362">
        <v>0</v>
      </c>
      <c r="R362">
        <v>6773</v>
      </c>
      <c r="S362" t="s">
        <v>1053</v>
      </c>
      <c r="T362" s="4">
        <v>1.2999999999999999E-3</v>
      </c>
      <c r="U362" t="s">
        <v>1054</v>
      </c>
      <c r="V362" s="4">
        <v>8.9999999999999998E-4</v>
      </c>
      <c r="W362" t="s">
        <v>1055</v>
      </c>
      <c r="X362" s="4">
        <v>1.1999999999999999E-3</v>
      </c>
      <c r="Y362" t="s">
        <v>1054</v>
      </c>
      <c r="Z362" s="4">
        <v>0</v>
      </c>
      <c r="AA362" t="s">
        <v>1056</v>
      </c>
      <c r="AB362" s="4">
        <v>0</v>
      </c>
      <c r="AC362" t="s">
        <v>1054</v>
      </c>
      <c r="AD362" t="s">
        <v>1061</v>
      </c>
    </row>
    <row r="363" spans="1:30" x14ac:dyDescent="0.55000000000000004">
      <c r="A363">
        <v>6600701545</v>
      </c>
      <c r="B363">
        <v>4</v>
      </c>
      <c r="C363">
        <v>844807</v>
      </c>
      <c r="D363" t="s">
        <v>1052</v>
      </c>
      <c r="E363">
        <v>0.18</v>
      </c>
      <c r="F363">
        <v>21</v>
      </c>
      <c r="G363">
        <v>7033030</v>
      </c>
      <c r="H363">
        <v>209215423</v>
      </c>
      <c r="I363">
        <v>157886</v>
      </c>
      <c r="J363">
        <v>396463</v>
      </c>
      <c r="K363">
        <v>0</v>
      </c>
      <c r="L363">
        <v>284133</v>
      </c>
      <c r="M363">
        <v>448203</v>
      </c>
      <c r="N363">
        <v>9381638</v>
      </c>
      <c r="O363">
        <v>1233</v>
      </c>
      <c r="P363">
        <v>7951</v>
      </c>
      <c r="Q363">
        <v>0</v>
      </c>
      <c r="R363">
        <v>6844</v>
      </c>
      <c r="S363" t="s">
        <v>1053</v>
      </c>
      <c r="T363" s="4">
        <v>5.0000000000000001E-4</v>
      </c>
      <c r="U363" t="s">
        <v>1054</v>
      </c>
      <c r="V363" s="4">
        <v>8.9999999999999998E-4</v>
      </c>
      <c r="W363" t="s">
        <v>1055</v>
      </c>
      <c r="X363" s="4">
        <v>6.9999999999999999E-4</v>
      </c>
      <c r="Y363" t="s">
        <v>1054</v>
      </c>
      <c r="Z363" s="4">
        <v>1E-4</v>
      </c>
      <c r="AA363" t="s">
        <v>1056</v>
      </c>
      <c r="AB363" s="4">
        <v>1.8E-3</v>
      </c>
      <c r="AC363" t="s">
        <v>1054</v>
      </c>
      <c r="AD363" t="s">
        <v>1061</v>
      </c>
    </row>
    <row r="364" spans="1:30" x14ac:dyDescent="0.55000000000000004">
      <c r="A364">
        <v>6600734380</v>
      </c>
      <c r="B364">
        <v>1</v>
      </c>
      <c r="C364">
        <v>844807</v>
      </c>
      <c r="D364" t="s">
        <v>1052</v>
      </c>
      <c r="E364">
        <v>0.18</v>
      </c>
      <c r="F364">
        <v>21</v>
      </c>
      <c r="G364">
        <v>7222061</v>
      </c>
      <c r="H364">
        <v>209015372</v>
      </c>
      <c r="I364">
        <v>111123</v>
      </c>
      <c r="J364">
        <v>323492</v>
      </c>
      <c r="K364">
        <v>0</v>
      </c>
      <c r="L364">
        <v>224832</v>
      </c>
      <c r="M364">
        <v>423502</v>
      </c>
      <c r="N364">
        <v>9406346</v>
      </c>
      <c r="O364">
        <v>231</v>
      </c>
      <c r="P364">
        <v>6997</v>
      </c>
      <c r="Q364">
        <v>0</v>
      </c>
      <c r="R364">
        <v>6712</v>
      </c>
      <c r="S364" t="s">
        <v>1053</v>
      </c>
      <c r="T364" s="4">
        <v>0</v>
      </c>
      <c r="U364" t="s">
        <v>1054</v>
      </c>
      <c r="V364" s="4">
        <v>6.9999999999999999E-4</v>
      </c>
      <c r="W364" t="s">
        <v>1055</v>
      </c>
      <c r="X364" s="4">
        <v>5.0000000000000001E-4</v>
      </c>
      <c r="Y364" t="s">
        <v>1054</v>
      </c>
      <c r="Z364" s="4">
        <v>0</v>
      </c>
      <c r="AA364" t="s">
        <v>1056</v>
      </c>
      <c r="AB364" s="4">
        <v>1.4E-3</v>
      </c>
      <c r="AC364" t="s">
        <v>1054</v>
      </c>
      <c r="AD364" t="s">
        <v>1062</v>
      </c>
    </row>
    <row r="365" spans="1:30" x14ac:dyDescent="0.55000000000000004">
      <c r="A365">
        <v>6600757208</v>
      </c>
      <c r="B365">
        <v>7</v>
      </c>
      <c r="C365">
        <v>844807</v>
      </c>
      <c r="D365" t="s">
        <v>1052</v>
      </c>
      <c r="E365">
        <v>0.18</v>
      </c>
      <c r="F365">
        <v>21</v>
      </c>
      <c r="G365">
        <v>9406982</v>
      </c>
      <c r="H365">
        <v>206835532</v>
      </c>
      <c r="I365">
        <v>382775</v>
      </c>
      <c r="J365">
        <v>546150</v>
      </c>
      <c r="K365">
        <v>0</v>
      </c>
      <c r="L365">
        <v>265393</v>
      </c>
      <c r="M365">
        <v>522858</v>
      </c>
      <c r="N365">
        <v>9306889</v>
      </c>
      <c r="O365">
        <v>2926</v>
      </c>
      <c r="P365">
        <v>20688</v>
      </c>
      <c r="Q365">
        <v>0</v>
      </c>
      <c r="R365">
        <v>8847</v>
      </c>
      <c r="S365" t="s">
        <v>1053</v>
      </c>
      <c r="T365" s="4">
        <v>2.9999999999999997E-4</v>
      </c>
      <c r="U365" t="s">
        <v>1054</v>
      </c>
      <c r="V365" s="4">
        <v>2.3999999999999998E-3</v>
      </c>
      <c r="W365" t="s">
        <v>1055</v>
      </c>
      <c r="X365" s="4">
        <v>1.6999999999999999E-3</v>
      </c>
      <c r="Y365" t="s">
        <v>1054</v>
      </c>
      <c r="Z365" s="4">
        <v>2.0000000000000001E-4</v>
      </c>
      <c r="AA365" t="s">
        <v>1056</v>
      </c>
      <c r="AB365" s="4">
        <v>5.0000000000000001E-4</v>
      </c>
      <c r="AC365" t="s">
        <v>1054</v>
      </c>
      <c r="AD365" t="s">
        <v>1095</v>
      </c>
    </row>
    <row r="366" spans="1:30" x14ac:dyDescent="0.55000000000000004">
      <c r="A366">
        <v>6600803324</v>
      </c>
      <c r="B366">
        <v>14</v>
      </c>
      <c r="C366">
        <v>844807</v>
      </c>
      <c r="D366" t="s">
        <v>1052</v>
      </c>
      <c r="E366">
        <v>0.18</v>
      </c>
      <c r="F366">
        <v>21</v>
      </c>
      <c r="G366">
        <v>7754528</v>
      </c>
      <c r="H366">
        <v>208487005</v>
      </c>
      <c r="I366">
        <v>188529</v>
      </c>
      <c r="J366">
        <v>381647</v>
      </c>
      <c r="K366">
        <v>0</v>
      </c>
      <c r="L366">
        <v>264443</v>
      </c>
      <c r="M366">
        <v>463647</v>
      </c>
      <c r="N366">
        <v>9366330</v>
      </c>
      <c r="O366">
        <v>309</v>
      </c>
      <c r="P366">
        <v>6315</v>
      </c>
      <c r="Q366">
        <v>0</v>
      </c>
      <c r="R366">
        <v>6082</v>
      </c>
      <c r="S366" t="s">
        <v>1053</v>
      </c>
      <c r="T366" s="4">
        <v>5.9999999999999995E-4</v>
      </c>
      <c r="U366" t="s">
        <v>1054</v>
      </c>
      <c r="V366" s="4">
        <v>5.9999999999999995E-4</v>
      </c>
      <c r="W366" t="s">
        <v>1055</v>
      </c>
      <c r="X366" s="4">
        <v>8.0000000000000004E-4</v>
      </c>
      <c r="Y366" t="s">
        <v>1054</v>
      </c>
      <c r="Z366" s="4">
        <v>0</v>
      </c>
      <c r="AA366" t="s">
        <v>1056</v>
      </c>
      <c r="AB366" s="4">
        <v>1.6999999999999999E-3</v>
      </c>
      <c r="AC366" t="s">
        <v>1054</v>
      </c>
      <c r="AD366" t="s">
        <v>1063</v>
      </c>
    </row>
    <row r="367" spans="1:30" x14ac:dyDescent="0.55000000000000004">
      <c r="A367">
        <v>6600832187</v>
      </c>
      <c r="B367">
        <v>16</v>
      </c>
      <c r="C367">
        <v>844808</v>
      </c>
      <c r="D367" t="s">
        <v>1052</v>
      </c>
      <c r="E367">
        <v>0.18</v>
      </c>
      <c r="F367">
        <v>21</v>
      </c>
      <c r="G367">
        <v>7719906</v>
      </c>
      <c r="H367">
        <v>208532336</v>
      </c>
      <c r="I367">
        <v>235734</v>
      </c>
      <c r="J367">
        <v>455480</v>
      </c>
      <c r="K367">
        <v>0</v>
      </c>
      <c r="L367">
        <v>302432</v>
      </c>
      <c r="M367">
        <v>428720</v>
      </c>
      <c r="N367">
        <v>9401139</v>
      </c>
      <c r="O367">
        <v>1563</v>
      </c>
      <c r="P367">
        <v>8265</v>
      </c>
      <c r="Q367">
        <v>0</v>
      </c>
      <c r="R367">
        <v>6401</v>
      </c>
      <c r="S367" t="s">
        <v>1053</v>
      </c>
      <c r="T367" s="4">
        <v>1.1999999999999999E-3</v>
      </c>
      <c r="U367" t="s">
        <v>1054</v>
      </c>
      <c r="V367" s="4">
        <v>8.9999999999999998E-4</v>
      </c>
      <c r="W367" t="s">
        <v>1055</v>
      </c>
      <c r="X367" s="4">
        <v>1E-3</v>
      </c>
      <c r="Y367" t="s">
        <v>1054</v>
      </c>
      <c r="Z367" s="4">
        <v>1E-4</v>
      </c>
      <c r="AA367" t="s">
        <v>1056</v>
      </c>
      <c r="AB367" s="4">
        <v>1E-4</v>
      </c>
      <c r="AC367" t="s">
        <v>1054</v>
      </c>
      <c r="AD367" t="s">
        <v>1061</v>
      </c>
    </row>
    <row r="368" spans="1:30" x14ac:dyDescent="0.55000000000000004">
      <c r="A368">
        <v>6600909280</v>
      </c>
      <c r="B368">
        <v>10</v>
      </c>
      <c r="C368">
        <v>844807</v>
      </c>
      <c r="D368" t="s">
        <v>1052</v>
      </c>
      <c r="E368">
        <v>0.18</v>
      </c>
      <c r="F368">
        <v>21</v>
      </c>
      <c r="G368">
        <v>7686332</v>
      </c>
      <c r="H368">
        <v>208554729</v>
      </c>
      <c r="I368">
        <v>131124</v>
      </c>
      <c r="J368">
        <v>378552</v>
      </c>
      <c r="K368">
        <v>0</v>
      </c>
      <c r="L368">
        <v>265917</v>
      </c>
      <c r="M368">
        <v>443027</v>
      </c>
      <c r="N368">
        <v>9384891</v>
      </c>
      <c r="O368">
        <v>774</v>
      </c>
      <c r="P368">
        <v>6746</v>
      </c>
      <c r="Q368">
        <v>0</v>
      </c>
      <c r="R368">
        <v>6108</v>
      </c>
      <c r="S368" t="s">
        <v>1053</v>
      </c>
      <c r="T368" s="4">
        <v>2.9999999999999997E-4</v>
      </c>
      <c r="U368" t="s">
        <v>1054</v>
      </c>
      <c r="V368" s="4">
        <v>6.9999999999999999E-4</v>
      </c>
      <c r="W368" t="s">
        <v>1055</v>
      </c>
      <c r="X368" s="4">
        <v>5.9999999999999995E-4</v>
      </c>
      <c r="Y368" t="s">
        <v>1054</v>
      </c>
      <c r="Z368" s="4">
        <v>0</v>
      </c>
      <c r="AA368" t="s">
        <v>1056</v>
      </c>
      <c r="AB368" s="4">
        <v>1.6999999999999999E-3</v>
      </c>
      <c r="AC368" t="s">
        <v>1054</v>
      </c>
      <c r="AD368" t="s">
        <v>1063</v>
      </c>
    </row>
    <row r="369" spans="1:30" x14ac:dyDescent="0.55000000000000004">
      <c r="A369">
        <v>6600948286</v>
      </c>
      <c r="B369">
        <v>12</v>
      </c>
      <c r="C369">
        <v>844807</v>
      </c>
      <c r="D369" t="s">
        <v>1052</v>
      </c>
      <c r="E369">
        <v>0.18</v>
      </c>
      <c r="F369">
        <v>21</v>
      </c>
      <c r="G369">
        <v>7443093</v>
      </c>
      <c r="H369">
        <v>208799892</v>
      </c>
      <c r="I369">
        <v>143278</v>
      </c>
      <c r="J369">
        <v>350835</v>
      </c>
      <c r="K369">
        <v>0</v>
      </c>
      <c r="L369">
        <v>245128</v>
      </c>
      <c r="M369">
        <v>490800</v>
      </c>
      <c r="N369">
        <v>9339326</v>
      </c>
      <c r="O369">
        <v>870</v>
      </c>
      <c r="P369">
        <v>7869</v>
      </c>
      <c r="Q369">
        <v>0</v>
      </c>
      <c r="R369">
        <v>6669</v>
      </c>
      <c r="S369" t="s">
        <v>1053</v>
      </c>
      <c r="T369" s="4">
        <v>2.0000000000000001E-4</v>
      </c>
      <c r="U369" t="s">
        <v>1054</v>
      </c>
      <c r="V369" s="4">
        <v>8.0000000000000004E-4</v>
      </c>
      <c r="W369" t="s">
        <v>1055</v>
      </c>
      <c r="X369" s="4">
        <v>5.9999999999999995E-4</v>
      </c>
      <c r="Y369" t="s">
        <v>1054</v>
      </c>
      <c r="Z369" s="4">
        <v>0</v>
      </c>
      <c r="AA369" t="s">
        <v>1056</v>
      </c>
      <c r="AB369" s="4">
        <v>1.6000000000000001E-3</v>
      </c>
      <c r="AC369" t="s">
        <v>1054</v>
      </c>
      <c r="AD369" t="s">
        <v>1061</v>
      </c>
    </row>
    <row r="370" spans="1:30" x14ac:dyDescent="0.55000000000000004">
      <c r="A370">
        <v>6601061055</v>
      </c>
      <c r="B370">
        <v>9</v>
      </c>
      <c r="C370">
        <v>844807</v>
      </c>
      <c r="D370" t="s">
        <v>1052</v>
      </c>
      <c r="E370">
        <v>0.18</v>
      </c>
      <c r="F370">
        <v>21</v>
      </c>
      <c r="G370">
        <v>8255300</v>
      </c>
      <c r="H370">
        <v>207990465</v>
      </c>
      <c r="I370">
        <v>397885</v>
      </c>
      <c r="J370">
        <v>461054</v>
      </c>
      <c r="K370">
        <v>0</v>
      </c>
      <c r="L370">
        <v>243724</v>
      </c>
      <c r="M370">
        <v>427833</v>
      </c>
      <c r="N370">
        <v>9402141</v>
      </c>
      <c r="O370">
        <v>1077</v>
      </c>
      <c r="P370">
        <v>8426</v>
      </c>
      <c r="Q370">
        <v>0</v>
      </c>
      <c r="R370">
        <v>7111</v>
      </c>
      <c r="S370" t="s">
        <v>1053</v>
      </c>
      <c r="T370" s="4">
        <v>1.9E-3</v>
      </c>
      <c r="U370" t="s">
        <v>1054</v>
      </c>
      <c r="V370" s="4">
        <v>8.9999999999999998E-4</v>
      </c>
      <c r="W370" t="s">
        <v>1055</v>
      </c>
      <c r="X370" s="4">
        <v>1.8E-3</v>
      </c>
      <c r="Y370" t="s">
        <v>1054</v>
      </c>
      <c r="Z370" s="4">
        <v>1E-4</v>
      </c>
      <c r="AA370" t="s">
        <v>1056</v>
      </c>
      <c r="AB370" s="4">
        <v>1E-4</v>
      </c>
      <c r="AC370" t="s">
        <v>1054</v>
      </c>
      <c r="AD370" t="s">
        <v>1061</v>
      </c>
    </row>
    <row r="371" spans="1:30" x14ac:dyDescent="0.55000000000000004">
      <c r="A371">
        <v>6601069032</v>
      </c>
      <c r="B371">
        <v>5</v>
      </c>
      <c r="C371">
        <v>844807</v>
      </c>
      <c r="D371" t="s">
        <v>1052</v>
      </c>
      <c r="E371">
        <v>0.18</v>
      </c>
      <c r="F371">
        <v>21</v>
      </c>
      <c r="G371">
        <v>8403024</v>
      </c>
      <c r="H371">
        <v>207842100</v>
      </c>
      <c r="I371">
        <v>230991</v>
      </c>
      <c r="J371">
        <v>437389</v>
      </c>
      <c r="K371">
        <v>0</v>
      </c>
      <c r="L371">
        <v>282297</v>
      </c>
      <c r="M371">
        <v>484486</v>
      </c>
      <c r="N371">
        <v>9345323</v>
      </c>
      <c r="O371">
        <v>869</v>
      </c>
      <c r="P371">
        <v>8503</v>
      </c>
      <c r="Q371">
        <v>0</v>
      </c>
      <c r="R371">
        <v>7422</v>
      </c>
      <c r="S371" t="s">
        <v>1053</v>
      </c>
      <c r="T371" s="4">
        <v>1.1000000000000001E-3</v>
      </c>
      <c r="U371" t="s">
        <v>1054</v>
      </c>
      <c r="V371" s="4">
        <v>8.9999999999999998E-4</v>
      </c>
      <c r="W371" t="s">
        <v>1055</v>
      </c>
      <c r="X371" s="4">
        <v>1E-3</v>
      </c>
      <c r="Y371" t="s">
        <v>1054</v>
      </c>
      <c r="Z371" s="4">
        <v>0</v>
      </c>
      <c r="AA371" t="s">
        <v>1056</v>
      </c>
      <c r="AB371" s="4">
        <v>0</v>
      </c>
      <c r="AC371" t="s">
        <v>1054</v>
      </c>
      <c r="AD371" t="s">
        <v>1061</v>
      </c>
    </row>
    <row r="372" spans="1:30" x14ac:dyDescent="0.55000000000000004">
      <c r="A372">
        <v>6601167805</v>
      </c>
      <c r="B372">
        <v>17</v>
      </c>
      <c r="C372">
        <v>844808</v>
      </c>
      <c r="D372" t="s">
        <v>1052</v>
      </c>
      <c r="E372">
        <v>0.18</v>
      </c>
      <c r="F372">
        <v>21</v>
      </c>
      <c r="G372">
        <v>7702552</v>
      </c>
      <c r="H372">
        <v>208543140</v>
      </c>
      <c r="I372">
        <v>159867</v>
      </c>
      <c r="J372">
        <v>403377</v>
      </c>
      <c r="K372">
        <v>0</v>
      </c>
      <c r="L372">
        <v>282327</v>
      </c>
      <c r="M372">
        <v>425922</v>
      </c>
      <c r="N372">
        <v>9403671</v>
      </c>
      <c r="O372">
        <v>696</v>
      </c>
      <c r="P372">
        <v>7598</v>
      </c>
      <c r="Q372">
        <v>0</v>
      </c>
      <c r="R372">
        <v>6853</v>
      </c>
      <c r="S372" t="s">
        <v>1053</v>
      </c>
      <c r="T372" s="4">
        <v>5.9999999999999995E-4</v>
      </c>
      <c r="U372" t="s">
        <v>1054</v>
      </c>
      <c r="V372" s="4">
        <v>8.0000000000000004E-4</v>
      </c>
      <c r="W372" t="s">
        <v>1055</v>
      </c>
      <c r="X372" s="4">
        <v>6.9999999999999999E-4</v>
      </c>
      <c r="Y372" t="s">
        <v>1054</v>
      </c>
      <c r="Z372" s="4">
        <v>0</v>
      </c>
      <c r="AA372" t="s">
        <v>1056</v>
      </c>
      <c r="AB372" s="4">
        <v>1.8E-3</v>
      </c>
      <c r="AC372" t="s">
        <v>1054</v>
      </c>
      <c r="AD372" t="s">
        <v>1062</v>
      </c>
    </row>
    <row r="373" spans="1:30" x14ac:dyDescent="0.55000000000000004">
      <c r="A373">
        <v>6601237959</v>
      </c>
      <c r="B373">
        <v>13</v>
      </c>
      <c r="C373">
        <v>844807</v>
      </c>
      <c r="D373" t="s">
        <v>1052</v>
      </c>
      <c r="E373">
        <v>0.18</v>
      </c>
      <c r="F373">
        <v>21</v>
      </c>
      <c r="G373">
        <v>9363207</v>
      </c>
      <c r="H373">
        <v>206885595</v>
      </c>
      <c r="I373">
        <v>412095</v>
      </c>
      <c r="J373">
        <v>482900</v>
      </c>
      <c r="K373">
        <v>0</v>
      </c>
      <c r="L373">
        <v>248449</v>
      </c>
      <c r="M373">
        <v>487212</v>
      </c>
      <c r="N373">
        <v>9342903</v>
      </c>
      <c r="O373">
        <v>868</v>
      </c>
      <c r="P373">
        <v>7683</v>
      </c>
      <c r="Q373">
        <v>0</v>
      </c>
      <c r="R373">
        <v>6434</v>
      </c>
      <c r="S373" t="s">
        <v>1053</v>
      </c>
      <c r="T373" s="4">
        <v>1E-4</v>
      </c>
      <c r="U373" t="s">
        <v>1054</v>
      </c>
      <c r="V373" s="4">
        <v>8.0000000000000004E-4</v>
      </c>
      <c r="W373" t="s">
        <v>1055</v>
      </c>
      <c r="X373" s="4">
        <v>1.9E-3</v>
      </c>
      <c r="Y373" t="s">
        <v>1054</v>
      </c>
      <c r="Z373" s="4">
        <v>0</v>
      </c>
      <c r="AA373" t="s">
        <v>1056</v>
      </c>
      <c r="AB373" s="4">
        <v>2.0000000000000001E-4</v>
      </c>
      <c r="AC373" t="s">
        <v>1054</v>
      </c>
      <c r="AD373" t="s">
        <v>1062</v>
      </c>
    </row>
    <row r="374" spans="1:30" x14ac:dyDescent="0.55000000000000004">
      <c r="A374">
        <v>6601254323</v>
      </c>
      <c r="B374">
        <v>3</v>
      </c>
      <c r="C374">
        <v>844807</v>
      </c>
      <c r="D374" t="s">
        <v>1052</v>
      </c>
      <c r="E374">
        <v>0.18</v>
      </c>
      <c r="F374">
        <v>21</v>
      </c>
      <c r="G374">
        <v>9008014</v>
      </c>
      <c r="H374">
        <v>207233796</v>
      </c>
      <c r="I374">
        <v>220086</v>
      </c>
      <c r="J374">
        <v>513684</v>
      </c>
      <c r="K374">
        <v>0</v>
      </c>
      <c r="L374">
        <v>319712</v>
      </c>
      <c r="M374">
        <v>497117</v>
      </c>
      <c r="N374">
        <v>9332681</v>
      </c>
      <c r="O374">
        <v>2631</v>
      </c>
      <c r="P374">
        <v>14785</v>
      </c>
      <c r="Q374">
        <v>0</v>
      </c>
      <c r="R374">
        <v>9143</v>
      </c>
      <c r="S374" t="s">
        <v>1053</v>
      </c>
      <c r="T374" s="4">
        <v>1.4E-3</v>
      </c>
      <c r="U374" t="s">
        <v>1054</v>
      </c>
      <c r="V374" s="4">
        <v>1.6999999999999999E-3</v>
      </c>
      <c r="W374" t="s">
        <v>1055</v>
      </c>
      <c r="X374" s="4">
        <v>1E-3</v>
      </c>
      <c r="Y374" t="s">
        <v>1054</v>
      </c>
      <c r="Z374" s="4">
        <v>2.0000000000000001E-4</v>
      </c>
      <c r="AA374" t="s">
        <v>1056</v>
      </c>
      <c r="AB374" s="4">
        <v>2.9999999999999997E-4</v>
      </c>
      <c r="AC374" t="s">
        <v>1054</v>
      </c>
      <c r="AD374" t="s">
        <v>1066</v>
      </c>
    </row>
    <row r="375" spans="1:30" x14ac:dyDescent="0.55000000000000004">
      <c r="A375">
        <v>6602816982</v>
      </c>
      <c r="B375">
        <v>15</v>
      </c>
      <c r="C375">
        <v>844807</v>
      </c>
      <c r="D375" t="s">
        <v>1052</v>
      </c>
      <c r="E375">
        <v>0.18</v>
      </c>
      <c r="F375">
        <v>21</v>
      </c>
      <c r="G375">
        <v>8847904</v>
      </c>
      <c r="H375">
        <v>207398908</v>
      </c>
      <c r="I375">
        <v>182799</v>
      </c>
      <c r="J375">
        <v>472308</v>
      </c>
      <c r="K375">
        <v>0</v>
      </c>
      <c r="L375">
        <v>278404</v>
      </c>
      <c r="M375">
        <v>482205</v>
      </c>
      <c r="N375">
        <v>9347445</v>
      </c>
      <c r="O375">
        <v>3577</v>
      </c>
      <c r="P375">
        <v>13087</v>
      </c>
      <c r="Q375">
        <v>0</v>
      </c>
      <c r="R375">
        <v>7268</v>
      </c>
      <c r="S375" t="s">
        <v>1053</v>
      </c>
      <c r="T375" s="4">
        <v>1E-3</v>
      </c>
      <c r="U375" t="s">
        <v>1054</v>
      </c>
      <c r="V375" s="4">
        <v>1.6000000000000001E-3</v>
      </c>
      <c r="W375" t="s">
        <v>1055</v>
      </c>
      <c r="X375" s="4">
        <v>8.0000000000000004E-4</v>
      </c>
      <c r="Y375" t="s">
        <v>1054</v>
      </c>
      <c r="Z375" s="4">
        <v>2.9999999999999997E-4</v>
      </c>
      <c r="AA375" t="s">
        <v>1056</v>
      </c>
      <c r="AB375" s="4">
        <v>1E-4</v>
      </c>
      <c r="AC375" t="s">
        <v>1054</v>
      </c>
      <c r="AD375" t="s">
        <v>1072</v>
      </c>
    </row>
    <row r="376" spans="1:30" x14ac:dyDescent="0.55000000000000004">
      <c r="A376">
        <v>6900427988</v>
      </c>
      <c r="B376">
        <v>8</v>
      </c>
      <c r="C376">
        <v>883207</v>
      </c>
      <c r="D376" t="s">
        <v>1052</v>
      </c>
      <c r="E376">
        <v>0.18</v>
      </c>
      <c r="F376">
        <v>22</v>
      </c>
      <c r="G376">
        <v>8769783</v>
      </c>
      <c r="H376">
        <v>217300038</v>
      </c>
      <c r="I376">
        <v>115348</v>
      </c>
      <c r="J376">
        <v>388785</v>
      </c>
      <c r="K376">
        <v>0</v>
      </c>
      <c r="L376">
        <v>283902</v>
      </c>
      <c r="M376">
        <v>467464</v>
      </c>
      <c r="N376">
        <v>9360391</v>
      </c>
      <c r="O376">
        <v>867</v>
      </c>
      <c r="P376">
        <v>8470</v>
      </c>
      <c r="Q376">
        <v>0</v>
      </c>
      <c r="R376">
        <v>7265</v>
      </c>
      <c r="S376" t="s">
        <v>1053</v>
      </c>
      <c r="T376" s="4">
        <v>2.9999999999999997E-4</v>
      </c>
      <c r="U376" t="s">
        <v>1054</v>
      </c>
      <c r="V376" s="4">
        <v>8.9999999999999998E-4</v>
      </c>
      <c r="W376" t="s">
        <v>1055</v>
      </c>
      <c r="X376" s="4">
        <v>5.0000000000000001E-4</v>
      </c>
      <c r="Y376" t="s">
        <v>1054</v>
      </c>
      <c r="Z376" s="4">
        <v>0</v>
      </c>
      <c r="AA376" t="s">
        <v>1056</v>
      </c>
      <c r="AB376" s="4">
        <v>1.6999999999999999E-3</v>
      </c>
      <c r="AC376" t="s">
        <v>1054</v>
      </c>
      <c r="AD376" t="s">
        <v>1061</v>
      </c>
    </row>
    <row r="377" spans="1:30" x14ac:dyDescent="0.55000000000000004">
      <c r="A377">
        <v>6900545548</v>
      </c>
      <c r="B377">
        <v>11</v>
      </c>
      <c r="C377">
        <v>883207</v>
      </c>
      <c r="D377" t="s">
        <v>1052</v>
      </c>
      <c r="E377">
        <v>0.18</v>
      </c>
      <c r="F377">
        <v>22</v>
      </c>
      <c r="G377">
        <v>8194759</v>
      </c>
      <c r="H377">
        <v>217873154</v>
      </c>
      <c r="I377">
        <v>110971</v>
      </c>
      <c r="J377">
        <v>406214</v>
      </c>
      <c r="K377">
        <v>0</v>
      </c>
      <c r="L377">
        <v>283077</v>
      </c>
      <c r="M377">
        <v>447148</v>
      </c>
      <c r="N377">
        <v>9383004</v>
      </c>
      <c r="O377">
        <v>4952</v>
      </c>
      <c r="P377">
        <v>14615</v>
      </c>
      <c r="Q377">
        <v>0</v>
      </c>
      <c r="R377">
        <v>6856</v>
      </c>
      <c r="S377" t="s">
        <v>1053</v>
      </c>
      <c r="T377" s="4">
        <v>2.9999999999999997E-4</v>
      </c>
      <c r="U377" t="s">
        <v>1054</v>
      </c>
      <c r="V377" s="4">
        <v>1.9E-3</v>
      </c>
      <c r="W377" t="s">
        <v>1055</v>
      </c>
      <c r="X377" s="4">
        <v>4.0000000000000002E-4</v>
      </c>
      <c r="Y377" t="s">
        <v>1054</v>
      </c>
      <c r="Z377" s="4">
        <v>5.0000000000000001E-4</v>
      </c>
      <c r="AA377" t="s">
        <v>1056</v>
      </c>
      <c r="AB377" s="4">
        <v>1.6999999999999999E-3</v>
      </c>
      <c r="AC377" t="s">
        <v>1054</v>
      </c>
      <c r="AD377" t="s">
        <v>1070</v>
      </c>
    </row>
    <row r="378" spans="1:30" x14ac:dyDescent="0.55000000000000004">
      <c r="A378">
        <v>6900591825</v>
      </c>
      <c r="B378">
        <v>2</v>
      </c>
      <c r="C378">
        <v>883207</v>
      </c>
      <c r="D378" t="s">
        <v>1052</v>
      </c>
      <c r="E378">
        <v>0.18</v>
      </c>
      <c r="F378">
        <v>22</v>
      </c>
      <c r="G378">
        <v>8683345</v>
      </c>
      <c r="H378">
        <v>217391367</v>
      </c>
      <c r="I378">
        <v>172324</v>
      </c>
      <c r="J378">
        <v>385790</v>
      </c>
      <c r="K378">
        <v>0</v>
      </c>
      <c r="L378">
        <v>260229</v>
      </c>
      <c r="M378">
        <v>480568</v>
      </c>
      <c r="N378">
        <v>9349392</v>
      </c>
      <c r="O378">
        <v>309</v>
      </c>
      <c r="P378">
        <v>6757</v>
      </c>
      <c r="Q378">
        <v>0</v>
      </c>
      <c r="R378">
        <v>6526</v>
      </c>
      <c r="S378" t="s">
        <v>1053</v>
      </c>
      <c r="T378" s="4">
        <v>5.0000000000000001E-4</v>
      </c>
      <c r="U378" t="s">
        <v>1054</v>
      </c>
      <c r="V378" s="4">
        <v>6.9999999999999999E-4</v>
      </c>
      <c r="W378" t="s">
        <v>1055</v>
      </c>
      <c r="X378" s="4">
        <v>6.9999999999999999E-4</v>
      </c>
      <c r="Y378" t="s">
        <v>1054</v>
      </c>
      <c r="Z378" s="4">
        <v>0</v>
      </c>
      <c r="AA378" t="s">
        <v>1056</v>
      </c>
      <c r="AB378" s="4">
        <v>1.6999999999999999E-3</v>
      </c>
      <c r="AC378" t="s">
        <v>1054</v>
      </c>
      <c r="AD378" t="s">
        <v>1063</v>
      </c>
    </row>
    <row r="379" spans="1:30" x14ac:dyDescent="0.55000000000000004">
      <c r="A379">
        <v>6900606706</v>
      </c>
      <c r="B379">
        <v>6</v>
      </c>
      <c r="C379">
        <v>883207</v>
      </c>
      <c r="D379" t="s">
        <v>1052</v>
      </c>
      <c r="E379">
        <v>0.18</v>
      </c>
      <c r="F379">
        <v>22</v>
      </c>
      <c r="G379">
        <v>9380964</v>
      </c>
      <c r="H379">
        <v>216699387</v>
      </c>
      <c r="I379">
        <v>269284</v>
      </c>
      <c r="J379">
        <v>452212</v>
      </c>
      <c r="K379">
        <v>0</v>
      </c>
      <c r="L379">
        <v>266046</v>
      </c>
      <c r="M379">
        <v>486133</v>
      </c>
      <c r="N379">
        <v>9343909</v>
      </c>
      <c r="O379">
        <v>309</v>
      </c>
      <c r="P379">
        <v>7153</v>
      </c>
      <c r="Q379">
        <v>0</v>
      </c>
      <c r="R379">
        <v>6732</v>
      </c>
      <c r="S379" t="s">
        <v>1053</v>
      </c>
      <c r="T379" s="4">
        <v>1.1999999999999999E-3</v>
      </c>
      <c r="U379" t="s">
        <v>1054</v>
      </c>
      <c r="V379" s="4">
        <v>6.9999999999999999E-4</v>
      </c>
      <c r="W379" t="s">
        <v>1055</v>
      </c>
      <c r="X379" s="4">
        <v>1.1000000000000001E-3</v>
      </c>
      <c r="Y379" t="s">
        <v>1054</v>
      </c>
      <c r="Z379" s="4">
        <v>0</v>
      </c>
      <c r="AA379" t="s">
        <v>1056</v>
      </c>
      <c r="AB379" s="4">
        <v>1E-4</v>
      </c>
      <c r="AC379" t="s">
        <v>1054</v>
      </c>
      <c r="AD379" t="s">
        <v>1062</v>
      </c>
    </row>
    <row r="380" spans="1:30" x14ac:dyDescent="0.55000000000000004">
      <c r="A380">
        <v>6900703369</v>
      </c>
      <c r="B380">
        <v>4</v>
      </c>
      <c r="C380">
        <v>883207</v>
      </c>
      <c r="D380" t="s">
        <v>1052</v>
      </c>
      <c r="E380">
        <v>0.18</v>
      </c>
      <c r="F380">
        <v>22</v>
      </c>
      <c r="G380">
        <v>7484259</v>
      </c>
      <c r="H380">
        <v>218592037</v>
      </c>
      <c r="I380">
        <v>159594</v>
      </c>
      <c r="J380">
        <v>405380</v>
      </c>
      <c r="K380">
        <v>0</v>
      </c>
      <c r="L380">
        <v>291039</v>
      </c>
      <c r="M380">
        <v>451226</v>
      </c>
      <c r="N380">
        <v>9376614</v>
      </c>
      <c r="O380">
        <v>1708</v>
      </c>
      <c r="P380">
        <v>8917</v>
      </c>
      <c r="Q380">
        <v>0</v>
      </c>
      <c r="R380">
        <v>6906</v>
      </c>
      <c r="S380" t="s">
        <v>1053</v>
      </c>
      <c r="T380" s="4">
        <v>5.0000000000000001E-4</v>
      </c>
      <c r="U380" t="s">
        <v>1054</v>
      </c>
      <c r="V380" s="4">
        <v>1E-3</v>
      </c>
      <c r="W380" t="s">
        <v>1055</v>
      </c>
      <c r="X380" s="4">
        <v>6.9999999999999999E-4</v>
      </c>
      <c r="Y380" t="s">
        <v>1054</v>
      </c>
      <c r="Z380" s="4">
        <v>1E-4</v>
      </c>
      <c r="AA380" t="s">
        <v>1056</v>
      </c>
      <c r="AB380" s="4">
        <v>1.6999999999999999E-3</v>
      </c>
      <c r="AC380" t="s">
        <v>1054</v>
      </c>
      <c r="AD380" t="s">
        <v>1065</v>
      </c>
    </row>
    <row r="381" spans="1:30" x14ac:dyDescent="0.55000000000000004">
      <c r="A381">
        <v>6900736213</v>
      </c>
      <c r="B381">
        <v>1</v>
      </c>
      <c r="C381">
        <v>883207</v>
      </c>
      <c r="D381" t="s">
        <v>1052</v>
      </c>
      <c r="E381">
        <v>0.18</v>
      </c>
      <c r="F381">
        <v>22</v>
      </c>
      <c r="G381">
        <v>7648460</v>
      </c>
      <c r="H381">
        <v>218416670</v>
      </c>
      <c r="I381">
        <v>111992</v>
      </c>
      <c r="J381">
        <v>330688</v>
      </c>
      <c r="K381">
        <v>0</v>
      </c>
      <c r="L381">
        <v>230907</v>
      </c>
      <c r="M381">
        <v>426396</v>
      </c>
      <c r="N381">
        <v>9401298</v>
      </c>
      <c r="O381">
        <v>869</v>
      </c>
      <c r="P381">
        <v>7196</v>
      </c>
      <c r="Q381">
        <v>0</v>
      </c>
      <c r="R381">
        <v>6075</v>
      </c>
      <c r="S381" t="s">
        <v>1053</v>
      </c>
      <c r="T381" s="4">
        <v>0</v>
      </c>
      <c r="U381" t="s">
        <v>1054</v>
      </c>
      <c r="V381" s="4">
        <v>8.0000000000000004E-4</v>
      </c>
      <c r="W381" t="s">
        <v>1055</v>
      </c>
      <c r="X381" s="4">
        <v>4.0000000000000002E-4</v>
      </c>
      <c r="Y381" t="s">
        <v>1054</v>
      </c>
      <c r="Z381" s="4">
        <v>0</v>
      </c>
      <c r="AA381" t="s">
        <v>1056</v>
      </c>
      <c r="AB381" s="4">
        <v>1.4E-3</v>
      </c>
      <c r="AC381" t="s">
        <v>1054</v>
      </c>
      <c r="AD381" t="s">
        <v>1062</v>
      </c>
    </row>
    <row r="382" spans="1:30" x14ac:dyDescent="0.55000000000000004">
      <c r="A382">
        <v>6900759157</v>
      </c>
      <c r="B382">
        <v>7</v>
      </c>
      <c r="C382">
        <v>883207</v>
      </c>
      <c r="D382" t="s">
        <v>1052</v>
      </c>
      <c r="E382">
        <v>0.18</v>
      </c>
      <c r="F382">
        <v>22</v>
      </c>
      <c r="G382">
        <v>9931689</v>
      </c>
      <c r="H382">
        <v>216140842</v>
      </c>
      <c r="I382">
        <v>385920</v>
      </c>
      <c r="J382">
        <v>566949</v>
      </c>
      <c r="K382">
        <v>0</v>
      </c>
      <c r="L382">
        <v>273942</v>
      </c>
      <c r="M382">
        <v>524704</v>
      </c>
      <c r="N382">
        <v>9305310</v>
      </c>
      <c r="O382">
        <v>3145</v>
      </c>
      <c r="P382">
        <v>20799</v>
      </c>
      <c r="Q382">
        <v>0</v>
      </c>
      <c r="R382">
        <v>8549</v>
      </c>
      <c r="S382" t="s">
        <v>1053</v>
      </c>
      <c r="T382" s="4">
        <v>4.0000000000000002E-4</v>
      </c>
      <c r="U382" t="s">
        <v>1054</v>
      </c>
      <c r="V382" s="4">
        <v>2.3999999999999998E-3</v>
      </c>
      <c r="W382" t="s">
        <v>1055</v>
      </c>
      <c r="X382" s="4">
        <v>1.6999999999999999E-3</v>
      </c>
      <c r="Y382" t="s">
        <v>1054</v>
      </c>
      <c r="Z382" s="4">
        <v>2.9999999999999997E-4</v>
      </c>
      <c r="AA382" t="s">
        <v>1056</v>
      </c>
      <c r="AB382" s="4">
        <v>5.9999999999999995E-4</v>
      </c>
      <c r="AC382" t="s">
        <v>1054</v>
      </c>
      <c r="AD382" t="s">
        <v>1095</v>
      </c>
    </row>
    <row r="383" spans="1:30" x14ac:dyDescent="0.55000000000000004">
      <c r="A383">
        <v>6900805337</v>
      </c>
      <c r="B383">
        <v>14</v>
      </c>
      <c r="C383">
        <v>883207</v>
      </c>
      <c r="D383" t="s">
        <v>1052</v>
      </c>
      <c r="E383">
        <v>0.18</v>
      </c>
      <c r="F383">
        <v>22</v>
      </c>
      <c r="G383">
        <v>8223249</v>
      </c>
      <c r="H383">
        <v>217846138</v>
      </c>
      <c r="I383">
        <v>189404</v>
      </c>
      <c r="J383">
        <v>389959</v>
      </c>
      <c r="K383">
        <v>0</v>
      </c>
      <c r="L383">
        <v>271423</v>
      </c>
      <c r="M383">
        <v>468718</v>
      </c>
      <c r="N383">
        <v>9359133</v>
      </c>
      <c r="O383">
        <v>875</v>
      </c>
      <c r="P383">
        <v>8312</v>
      </c>
      <c r="Q383">
        <v>0</v>
      </c>
      <c r="R383">
        <v>6980</v>
      </c>
      <c r="S383" t="s">
        <v>1053</v>
      </c>
      <c r="T383" s="4">
        <v>5.9999999999999995E-4</v>
      </c>
      <c r="U383" t="s">
        <v>1054</v>
      </c>
      <c r="V383" s="4">
        <v>8.9999999999999998E-4</v>
      </c>
      <c r="W383" t="s">
        <v>1055</v>
      </c>
      <c r="X383" s="4">
        <v>8.0000000000000004E-4</v>
      </c>
      <c r="Y383" t="s">
        <v>1054</v>
      </c>
      <c r="Z383" s="4">
        <v>0</v>
      </c>
      <c r="AA383" t="s">
        <v>1056</v>
      </c>
      <c r="AB383" s="4">
        <v>1.6999999999999999E-3</v>
      </c>
      <c r="AC383" t="s">
        <v>1054</v>
      </c>
      <c r="AD383" t="s">
        <v>1061</v>
      </c>
    </row>
    <row r="384" spans="1:30" x14ac:dyDescent="0.55000000000000004">
      <c r="A384">
        <v>6900833064</v>
      </c>
      <c r="B384">
        <v>16</v>
      </c>
      <c r="C384">
        <v>883208</v>
      </c>
      <c r="D384" t="s">
        <v>1052</v>
      </c>
      <c r="E384">
        <v>0.18</v>
      </c>
      <c r="F384">
        <v>22</v>
      </c>
      <c r="G384">
        <v>8143410</v>
      </c>
      <c r="H384">
        <v>217938820</v>
      </c>
      <c r="I384">
        <v>236042</v>
      </c>
      <c r="J384">
        <v>463284</v>
      </c>
      <c r="K384">
        <v>0</v>
      </c>
      <c r="L384">
        <v>310002</v>
      </c>
      <c r="M384">
        <v>423501</v>
      </c>
      <c r="N384">
        <v>9406484</v>
      </c>
      <c r="O384">
        <v>308</v>
      </c>
      <c r="P384">
        <v>7804</v>
      </c>
      <c r="Q384">
        <v>0</v>
      </c>
      <c r="R384">
        <v>7570</v>
      </c>
      <c r="S384" t="s">
        <v>1053</v>
      </c>
      <c r="T384" s="4">
        <v>1.1000000000000001E-3</v>
      </c>
      <c r="U384" t="s">
        <v>1054</v>
      </c>
      <c r="V384" s="4">
        <v>8.0000000000000004E-4</v>
      </c>
      <c r="W384" t="s">
        <v>1055</v>
      </c>
      <c r="X384" s="4">
        <v>1E-3</v>
      </c>
      <c r="Y384" t="s">
        <v>1054</v>
      </c>
      <c r="Z384" s="4">
        <v>0</v>
      </c>
      <c r="AA384" t="s">
        <v>1056</v>
      </c>
      <c r="AB384" s="4">
        <v>1E-4</v>
      </c>
      <c r="AC384" t="s">
        <v>1054</v>
      </c>
      <c r="AD384" t="s">
        <v>1062</v>
      </c>
    </row>
    <row r="385" spans="1:30" x14ac:dyDescent="0.55000000000000004">
      <c r="A385">
        <v>6900911469</v>
      </c>
      <c r="B385">
        <v>10</v>
      </c>
      <c r="C385">
        <v>883207</v>
      </c>
      <c r="D385" t="s">
        <v>1052</v>
      </c>
      <c r="E385">
        <v>0.18</v>
      </c>
      <c r="F385">
        <v>22</v>
      </c>
      <c r="G385">
        <v>8137389</v>
      </c>
      <c r="H385">
        <v>217933897</v>
      </c>
      <c r="I385">
        <v>133107</v>
      </c>
      <c r="J385">
        <v>387934</v>
      </c>
      <c r="K385">
        <v>0</v>
      </c>
      <c r="L385">
        <v>272804</v>
      </c>
      <c r="M385">
        <v>451054</v>
      </c>
      <c r="N385">
        <v>9379168</v>
      </c>
      <c r="O385">
        <v>1983</v>
      </c>
      <c r="P385">
        <v>9382</v>
      </c>
      <c r="Q385">
        <v>0</v>
      </c>
      <c r="R385">
        <v>6887</v>
      </c>
      <c r="S385" t="s">
        <v>1053</v>
      </c>
      <c r="T385" s="4">
        <v>4.0000000000000002E-4</v>
      </c>
      <c r="U385" t="s">
        <v>1054</v>
      </c>
      <c r="V385" s="4">
        <v>1.1000000000000001E-3</v>
      </c>
      <c r="W385" t="s">
        <v>1055</v>
      </c>
      <c r="X385" s="4">
        <v>5.0000000000000001E-4</v>
      </c>
      <c r="Y385" t="s">
        <v>1054</v>
      </c>
      <c r="Z385" s="4">
        <v>2.0000000000000001E-4</v>
      </c>
      <c r="AA385" t="s">
        <v>1056</v>
      </c>
      <c r="AB385" s="4">
        <v>1.6999999999999999E-3</v>
      </c>
      <c r="AC385" t="s">
        <v>1054</v>
      </c>
      <c r="AD385" t="s">
        <v>1065</v>
      </c>
    </row>
    <row r="386" spans="1:30" x14ac:dyDescent="0.55000000000000004">
      <c r="A386">
        <v>6900950172</v>
      </c>
      <c r="B386">
        <v>12</v>
      </c>
      <c r="C386">
        <v>883207</v>
      </c>
      <c r="D386" t="s">
        <v>1052</v>
      </c>
      <c r="E386">
        <v>0.18</v>
      </c>
      <c r="F386">
        <v>22</v>
      </c>
      <c r="G386">
        <v>7927665</v>
      </c>
      <c r="H386">
        <v>218143367</v>
      </c>
      <c r="I386">
        <v>143588</v>
      </c>
      <c r="J386">
        <v>357978</v>
      </c>
      <c r="K386">
        <v>0</v>
      </c>
      <c r="L386">
        <v>251884</v>
      </c>
      <c r="M386">
        <v>484569</v>
      </c>
      <c r="N386">
        <v>9343475</v>
      </c>
      <c r="O386">
        <v>310</v>
      </c>
      <c r="P386">
        <v>7143</v>
      </c>
      <c r="Q386">
        <v>0</v>
      </c>
      <c r="R386">
        <v>6756</v>
      </c>
      <c r="S386" t="s">
        <v>1053</v>
      </c>
      <c r="T386" s="4">
        <v>2.9999999999999997E-4</v>
      </c>
      <c r="U386" t="s">
        <v>1054</v>
      </c>
      <c r="V386" s="4">
        <v>6.9999999999999999E-4</v>
      </c>
      <c r="W386" t="s">
        <v>1055</v>
      </c>
      <c r="X386" s="4">
        <v>5.9999999999999995E-4</v>
      </c>
      <c r="Y386" t="s">
        <v>1054</v>
      </c>
      <c r="Z386" s="4">
        <v>0</v>
      </c>
      <c r="AA386" t="s">
        <v>1056</v>
      </c>
      <c r="AB386" s="4">
        <v>1.5E-3</v>
      </c>
      <c r="AC386" t="s">
        <v>1054</v>
      </c>
      <c r="AD386" t="s">
        <v>1062</v>
      </c>
    </row>
    <row r="387" spans="1:30" x14ac:dyDescent="0.55000000000000004">
      <c r="A387">
        <v>6901063405</v>
      </c>
      <c r="B387">
        <v>9</v>
      </c>
      <c r="C387">
        <v>883207</v>
      </c>
      <c r="D387" t="s">
        <v>1052</v>
      </c>
      <c r="E387">
        <v>0.18</v>
      </c>
      <c r="F387">
        <v>22</v>
      </c>
      <c r="G387">
        <v>8687454</v>
      </c>
      <c r="H387">
        <v>217385970</v>
      </c>
      <c r="I387">
        <v>399138</v>
      </c>
      <c r="J387">
        <v>471544</v>
      </c>
      <c r="K387">
        <v>0</v>
      </c>
      <c r="L387">
        <v>251723</v>
      </c>
      <c r="M387">
        <v>432151</v>
      </c>
      <c r="N387">
        <v>9395505</v>
      </c>
      <c r="O387">
        <v>1253</v>
      </c>
      <c r="P387">
        <v>10490</v>
      </c>
      <c r="Q387">
        <v>0</v>
      </c>
      <c r="R387">
        <v>7999</v>
      </c>
      <c r="S387" t="s">
        <v>1053</v>
      </c>
      <c r="T387" s="4">
        <v>0</v>
      </c>
      <c r="U387" t="s">
        <v>1054</v>
      </c>
      <c r="V387" s="4">
        <v>1.1000000000000001E-3</v>
      </c>
      <c r="W387" t="s">
        <v>1055</v>
      </c>
      <c r="X387" s="4">
        <v>1.6999999999999999E-3</v>
      </c>
      <c r="Y387" t="s">
        <v>1054</v>
      </c>
      <c r="Z387" s="4">
        <v>1E-4</v>
      </c>
      <c r="AA387" t="s">
        <v>1056</v>
      </c>
      <c r="AB387" s="4">
        <v>1E-4</v>
      </c>
      <c r="AC387" t="s">
        <v>1054</v>
      </c>
      <c r="AD387" t="s">
        <v>1064</v>
      </c>
    </row>
    <row r="388" spans="1:30" x14ac:dyDescent="0.55000000000000004">
      <c r="A388">
        <v>6901070908</v>
      </c>
      <c r="B388">
        <v>5</v>
      </c>
      <c r="C388">
        <v>883207</v>
      </c>
      <c r="D388" t="s">
        <v>1052</v>
      </c>
      <c r="E388">
        <v>0.18</v>
      </c>
      <c r="F388">
        <v>22</v>
      </c>
      <c r="G388">
        <v>8883822</v>
      </c>
      <c r="H388">
        <v>217188953</v>
      </c>
      <c r="I388">
        <v>231377</v>
      </c>
      <c r="J388">
        <v>445693</v>
      </c>
      <c r="K388">
        <v>0</v>
      </c>
      <c r="L388">
        <v>290230</v>
      </c>
      <c r="M388">
        <v>480796</v>
      </c>
      <c r="N388">
        <v>9346853</v>
      </c>
      <c r="O388">
        <v>386</v>
      </c>
      <c r="P388">
        <v>8304</v>
      </c>
      <c r="Q388">
        <v>0</v>
      </c>
      <c r="R388">
        <v>7933</v>
      </c>
      <c r="S388" t="s">
        <v>1053</v>
      </c>
      <c r="T388" s="4">
        <v>1E-3</v>
      </c>
      <c r="U388" t="s">
        <v>1054</v>
      </c>
      <c r="V388" s="4">
        <v>8.0000000000000004E-4</v>
      </c>
      <c r="W388" t="s">
        <v>1055</v>
      </c>
      <c r="X388" s="4">
        <v>1E-3</v>
      </c>
      <c r="Y388" t="s">
        <v>1054</v>
      </c>
      <c r="Z388" s="4">
        <v>0</v>
      </c>
      <c r="AA388" t="s">
        <v>1056</v>
      </c>
      <c r="AB388" s="4">
        <v>0</v>
      </c>
      <c r="AC388" t="s">
        <v>1054</v>
      </c>
      <c r="AD388" t="s">
        <v>1061</v>
      </c>
    </row>
    <row r="389" spans="1:30" x14ac:dyDescent="0.55000000000000004">
      <c r="A389">
        <v>6901169567</v>
      </c>
      <c r="B389">
        <v>17</v>
      </c>
      <c r="C389">
        <v>883208</v>
      </c>
      <c r="D389" t="s">
        <v>1052</v>
      </c>
      <c r="E389">
        <v>0.18</v>
      </c>
      <c r="F389">
        <v>22</v>
      </c>
      <c r="G389">
        <v>8132972</v>
      </c>
      <c r="H389">
        <v>217940180</v>
      </c>
      <c r="I389">
        <v>161785</v>
      </c>
      <c r="J389">
        <v>413307</v>
      </c>
      <c r="K389">
        <v>0</v>
      </c>
      <c r="L389">
        <v>290113</v>
      </c>
      <c r="M389">
        <v>430417</v>
      </c>
      <c r="N389">
        <v>9397040</v>
      </c>
      <c r="O389">
        <v>1918</v>
      </c>
      <c r="P389">
        <v>9930</v>
      </c>
      <c r="Q389">
        <v>0</v>
      </c>
      <c r="R389">
        <v>7786</v>
      </c>
      <c r="S389" t="s">
        <v>1053</v>
      </c>
      <c r="T389" s="4">
        <v>5.9999999999999995E-4</v>
      </c>
      <c r="U389" t="s">
        <v>1054</v>
      </c>
      <c r="V389" s="4">
        <v>1.1999999999999999E-3</v>
      </c>
      <c r="W389" t="s">
        <v>1055</v>
      </c>
      <c r="X389" s="4">
        <v>6.9999999999999999E-4</v>
      </c>
      <c r="Y389" t="s">
        <v>1054</v>
      </c>
      <c r="Z389" s="4">
        <v>1E-4</v>
      </c>
      <c r="AA389" t="s">
        <v>1056</v>
      </c>
      <c r="AB389" s="4">
        <v>1.8E-3</v>
      </c>
      <c r="AC389" t="s">
        <v>1054</v>
      </c>
      <c r="AD389" t="s">
        <v>1064</v>
      </c>
    </row>
    <row r="390" spans="1:30" x14ac:dyDescent="0.55000000000000004">
      <c r="A390">
        <v>6901239941</v>
      </c>
      <c r="B390">
        <v>13</v>
      </c>
      <c r="C390">
        <v>883207</v>
      </c>
      <c r="D390" t="s">
        <v>1052</v>
      </c>
      <c r="E390">
        <v>0.18</v>
      </c>
      <c r="F390">
        <v>22</v>
      </c>
      <c r="G390">
        <v>9847398</v>
      </c>
      <c r="H390">
        <v>216231391</v>
      </c>
      <c r="I390">
        <v>412404</v>
      </c>
      <c r="J390">
        <v>489591</v>
      </c>
      <c r="K390">
        <v>0</v>
      </c>
      <c r="L390">
        <v>254717</v>
      </c>
      <c r="M390">
        <v>484188</v>
      </c>
      <c r="N390">
        <v>9345796</v>
      </c>
      <c r="O390">
        <v>309</v>
      </c>
      <c r="P390">
        <v>6691</v>
      </c>
      <c r="Q390">
        <v>0</v>
      </c>
      <c r="R390">
        <v>6268</v>
      </c>
      <c r="S390" t="s">
        <v>1053</v>
      </c>
      <c r="T390" s="4">
        <v>1E-4</v>
      </c>
      <c r="U390" t="s">
        <v>1054</v>
      </c>
      <c r="V390" s="4">
        <v>6.9999999999999999E-4</v>
      </c>
      <c r="W390" t="s">
        <v>1055</v>
      </c>
      <c r="X390" s="4">
        <v>1.8E-3</v>
      </c>
      <c r="Y390" t="s">
        <v>1054</v>
      </c>
      <c r="Z390" s="4">
        <v>0</v>
      </c>
      <c r="AA390" t="s">
        <v>1056</v>
      </c>
      <c r="AB390" s="4">
        <v>2.0000000000000001E-4</v>
      </c>
      <c r="AC390" t="s">
        <v>1054</v>
      </c>
      <c r="AD390" t="s">
        <v>1063</v>
      </c>
    </row>
    <row r="391" spans="1:30" x14ac:dyDescent="0.55000000000000004">
      <c r="A391">
        <v>6901256593</v>
      </c>
      <c r="B391">
        <v>3</v>
      </c>
      <c r="C391">
        <v>883207</v>
      </c>
      <c r="D391" t="s">
        <v>1052</v>
      </c>
      <c r="E391">
        <v>0.18</v>
      </c>
      <c r="F391">
        <v>22</v>
      </c>
      <c r="G391">
        <v>9518827</v>
      </c>
      <c r="H391">
        <v>216552845</v>
      </c>
      <c r="I391">
        <v>224538</v>
      </c>
      <c r="J391">
        <v>532824</v>
      </c>
      <c r="K391">
        <v>0</v>
      </c>
      <c r="L391">
        <v>329948</v>
      </c>
      <c r="M391">
        <v>510810</v>
      </c>
      <c r="N391">
        <v>9319049</v>
      </c>
      <c r="O391">
        <v>4452</v>
      </c>
      <c r="P391">
        <v>19140</v>
      </c>
      <c r="Q391">
        <v>0</v>
      </c>
      <c r="R391">
        <v>10236</v>
      </c>
      <c r="S391" t="s">
        <v>1053</v>
      </c>
      <c r="T391" s="4">
        <v>1.4E-3</v>
      </c>
      <c r="U391" t="s">
        <v>1054</v>
      </c>
      <c r="V391" s="4">
        <v>2.3999999999999998E-3</v>
      </c>
      <c r="W391" t="s">
        <v>1055</v>
      </c>
      <c r="X391" s="4">
        <v>8.9999999999999998E-4</v>
      </c>
      <c r="Y391" t="s">
        <v>1054</v>
      </c>
      <c r="Z391" s="4">
        <v>4.0000000000000002E-4</v>
      </c>
      <c r="AA391" t="s">
        <v>1056</v>
      </c>
      <c r="AB391" s="4">
        <v>4.0000000000000002E-4</v>
      </c>
      <c r="AC391" t="s">
        <v>1054</v>
      </c>
      <c r="AD391" t="s">
        <v>1076</v>
      </c>
    </row>
    <row r="392" spans="1:30" x14ac:dyDescent="0.55000000000000004">
      <c r="A392">
        <v>6902818933</v>
      </c>
      <c r="B392">
        <v>15</v>
      </c>
      <c r="C392">
        <v>883207</v>
      </c>
      <c r="D392" t="s">
        <v>1052</v>
      </c>
      <c r="E392">
        <v>0.18</v>
      </c>
      <c r="F392">
        <v>22</v>
      </c>
      <c r="G392">
        <v>9338622</v>
      </c>
      <c r="H392">
        <v>216737948</v>
      </c>
      <c r="I392">
        <v>186860</v>
      </c>
      <c r="J392">
        <v>488133</v>
      </c>
      <c r="K392">
        <v>0</v>
      </c>
      <c r="L392">
        <v>285919</v>
      </c>
      <c r="M392">
        <v>490715</v>
      </c>
      <c r="N392">
        <v>9339040</v>
      </c>
      <c r="O392">
        <v>4061</v>
      </c>
      <c r="P392">
        <v>15825</v>
      </c>
      <c r="Q392">
        <v>0</v>
      </c>
      <c r="R392">
        <v>7515</v>
      </c>
      <c r="S392" t="s">
        <v>1053</v>
      </c>
      <c r="T392" s="4">
        <v>1E-3</v>
      </c>
      <c r="U392" t="s">
        <v>1054</v>
      </c>
      <c r="V392" s="4">
        <v>2E-3</v>
      </c>
      <c r="W392" t="s">
        <v>1055</v>
      </c>
      <c r="X392" s="4">
        <v>8.0000000000000004E-4</v>
      </c>
      <c r="Y392" t="s">
        <v>1054</v>
      </c>
      <c r="Z392" s="4">
        <v>4.0000000000000002E-4</v>
      </c>
      <c r="AA392" t="s">
        <v>1056</v>
      </c>
      <c r="AB392" s="4">
        <v>2.0000000000000001E-4</v>
      </c>
      <c r="AC392" t="s">
        <v>1054</v>
      </c>
      <c r="AD392" t="s">
        <v>1067</v>
      </c>
    </row>
  </sheetData>
  <autoFilter ref="A1:AD392" xr:uid="{D09C07D1-FA03-432C-A826-1A9F6421EEA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78"/>
  <sheetViews>
    <sheetView topLeftCell="A460" workbookViewId="0">
      <selection activeCell="L446" sqref="L446"/>
    </sheetView>
  </sheetViews>
  <sheetFormatPr baseColWidth="10" defaultRowHeight="14.4" x14ac:dyDescent="0.55000000000000004"/>
  <cols>
    <col min="1" max="1" width="3.15625" bestFit="1" customWidth="1"/>
    <col min="2" max="2" width="8.7890625" customWidth="1"/>
  </cols>
  <sheetData>
    <row r="1" spans="1:12" s="8" customFormat="1" x14ac:dyDescent="0.55000000000000004">
      <c r="A1" s="7"/>
      <c r="C1" s="14" t="s">
        <v>1123</v>
      </c>
      <c r="D1" s="14"/>
      <c r="E1" s="14"/>
      <c r="F1" s="14"/>
      <c r="H1" s="15"/>
      <c r="I1" s="15"/>
      <c r="J1" s="15"/>
      <c r="K1" s="15"/>
      <c r="L1" s="16"/>
    </row>
    <row r="2" spans="1:12" s="8" customFormat="1" x14ac:dyDescent="0.55000000000000004">
      <c r="A2" s="7"/>
      <c r="C2" s="8" t="s">
        <v>1124</v>
      </c>
      <c r="D2" s="8" t="s">
        <v>1125</v>
      </c>
      <c r="E2" s="8" t="s">
        <v>1126</v>
      </c>
      <c r="F2" s="8" t="s">
        <v>1127</v>
      </c>
      <c r="H2" s="15" t="s">
        <v>1128</v>
      </c>
      <c r="I2" s="15"/>
      <c r="J2" s="15"/>
      <c r="K2" s="15"/>
      <c r="L2" s="16"/>
    </row>
    <row r="3" spans="1:12" ht="15.75" customHeight="1" x14ac:dyDescent="0.55000000000000004">
      <c r="A3" s="13" t="s">
        <v>1129</v>
      </c>
      <c r="B3">
        <v>5</v>
      </c>
      <c r="C3" s="9">
        <v>106934</v>
      </c>
      <c r="D3" s="9">
        <v>9723381</v>
      </c>
      <c r="E3" s="9">
        <v>13053</v>
      </c>
      <c r="F3" s="9">
        <v>73800</v>
      </c>
      <c r="G3" t="s">
        <v>1130</v>
      </c>
      <c r="H3" s="10" t="s">
        <v>1117</v>
      </c>
      <c r="I3" s="10" t="s">
        <v>1118</v>
      </c>
      <c r="J3" s="10" t="s">
        <v>1131</v>
      </c>
      <c r="K3" s="10" t="s">
        <v>1132</v>
      </c>
      <c r="L3" s="10" t="s">
        <v>1133</v>
      </c>
    </row>
    <row r="4" spans="1:12" x14ac:dyDescent="0.55000000000000004">
      <c r="A4" s="13"/>
      <c r="B4">
        <v>10</v>
      </c>
      <c r="C4" s="9">
        <v>189242</v>
      </c>
      <c r="D4" s="9">
        <v>19470781</v>
      </c>
      <c r="E4" s="9">
        <v>15663</v>
      </c>
      <c r="F4" s="9">
        <v>81885</v>
      </c>
      <c r="G4">
        <v>10</v>
      </c>
      <c r="H4" s="11">
        <f>(C4-C3)*0.33*3/32768/300</f>
        <v>8.2890747070312517E-3</v>
      </c>
      <c r="I4" s="11">
        <f>(D4-D3)*0.0011*3/327680/30</f>
        <v>3.2721374511718759E-3</v>
      </c>
      <c r="J4" s="11">
        <f>(E4-E3)*17.4*3/327680/30</f>
        <v>1.3859252929687498E-2</v>
      </c>
      <c r="K4" s="11">
        <f>(F4-F3)*18.8*3/327680/30</f>
        <v>4.6386108398437501E-2</v>
      </c>
      <c r="L4" s="11">
        <f>SUM(H4:K4)</f>
        <v>7.1806573486328129E-2</v>
      </c>
    </row>
    <row r="5" spans="1:12" x14ac:dyDescent="0.55000000000000004">
      <c r="A5" s="13"/>
      <c r="B5">
        <v>15</v>
      </c>
      <c r="C5" s="9">
        <v>414343</v>
      </c>
      <c r="D5" s="9">
        <v>29075453</v>
      </c>
      <c r="E5" s="9">
        <v>25225</v>
      </c>
      <c r="F5" s="9">
        <v>98248</v>
      </c>
      <c r="G5">
        <v>15</v>
      </c>
      <c r="H5" s="11">
        <f t="shared" ref="H5:H25" si="0">(C5-C4)*0.33*3/32768/300</f>
        <v>2.2669473266601563E-2</v>
      </c>
      <c r="I5" s="11">
        <f t="shared" ref="I5:I24" si="1">(D5-D4)*0.0011*3/327680/30</f>
        <v>3.2242246093750005E-3</v>
      </c>
      <c r="J5" s="11">
        <f t="shared" ref="J5:J24" si="2">(E5-E4)*17.4*3/327680/30</f>
        <v>5.07747802734375E-2</v>
      </c>
      <c r="K5" s="11">
        <f t="shared" ref="K5:K24" si="3">(F5-F4)*18.8*3/327680/30</f>
        <v>9.3879516601562504E-2</v>
      </c>
      <c r="L5" s="11">
        <f t="shared" ref="L5:L25" si="4">SUM(H5:K5)</f>
        <v>0.17054799475097657</v>
      </c>
    </row>
    <row r="6" spans="1:12" x14ac:dyDescent="0.55000000000000004">
      <c r="A6" s="13"/>
      <c r="B6">
        <v>20</v>
      </c>
      <c r="C6" s="9">
        <v>623370</v>
      </c>
      <c r="D6" s="9">
        <v>38696278</v>
      </c>
      <c r="E6" s="9">
        <v>25528</v>
      </c>
      <c r="F6" s="9">
        <v>105831</v>
      </c>
      <c r="G6">
        <v>20</v>
      </c>
      <c r="H6" s="11">
        <f t="shared" si="0"/>
        <v>2.105069274902344E-2</v>
      </c>
      <c r="I6" s="11">
        <f t="shared" si="1"/>
        <v>3.2296470642089849E-3</v>
      </c>
      <c r="J6" s="11">
        <f t="shared" si="2"/>
        <v>1.6089477539062498E-3</v>
      </c>
      <c r="K6" s="11">
        <f t="shared" si="3"/>
        <v>4.3505981445312494E-2</v>
      </c>
      <c r="L6" s="11">
        <f t="shared" si="4"/>
        <v>6.9395269012451161E-2</v>
      </c>
    </row>
    <row r="7" spans="1:12" x14ac:dyDescent="0.55000000000000004">
      <c r="A7" s="13"/>
      <c r="B7">
        <v>25</v>
      </c>
      <c r="C7" s="9">
        <v>823194</v>
      </c>
      <c r="D7" s="9">
        <v>48323994</v>
      </c>
      <c r="E7" s="9">
        <v>25832</v>
      </c>
      <c r="F7" s="9">
        <v>112183</v>
      </c>
      <c r="G7">
        <v>25</v>
      </c>
      <c r="H7" s="11">
        <f t="shared" si="0"/>
        <v>2.0123876953125001E-2</v>
      </c>
      <c r="I7" s="11">
        <f t="shared" si="1"/>
        <v>3.2319603271484375E-3</v>
      </c>
      <c r="J7" s="11">
        <f t="shared" si="2"/>
        <v>1.6142578124999998E-3</v>
      </c>
      <c r="K7" s="11">
        <f t="shared" si="3"/>
        <v>3.6443359375000005E-2</v>
      </c>
      <c r="L7" s="11">
        <f t="shared" si="4"/>
        <v>6.1413454467773444E-2</v>
      </c>
    </row>
    <row r="8" spans="1:12" x14ac:dyDescent="0.55000000000000004">
      <c r="A8" s="13"/>
      <c r="B8">
        <v>30</v>
      </c>
      <c r="C8" s="9">
        <v>1036804</v>
      </c>
      <c r="D8" s="9">
        <v>57939254</v>
      </c>
      <c r="E8" s="9">
        <v>31940</v>
      </c>
      <c r="F8" s="9">
        <v>121724</v>
      </c>
      <c r="G8">
        <v>30</v>
      </c>
      <c r="H8" s="11">
        <f t="shared" si="0"/>
        <v>2.1512237548828129E-2</v>
      </c>
      <c r="I8" s="11">
        <f t="shared" si="1"/>
        <v>3.2277789306640625E-3</v>
      </c>
      <c r="J8" s="11">
        <f t="shared" si="2"/>
        <v>3.2433837890624997E-2</v>
      </c>
      <c r="K8" s="11">
        <f t="shared" si="3"/>
        <v>5.4739624023437503E-2</v>
      </c>
      <c r="L8" s="11">
        <f t="shared" si="4"/>
        <v>0.1119134783935547</v>
      </c>
    </row>
    <row r="9" spans="1:12" x14ac:dyDescent="0.55000000000000004">
      <c r="B9">
        <v>35</v>
      </c>
      <c r="C9" s="12">
        <v>1232281</v>
      </c>
      <c r="D9" s="12">
        <v>67573805</v>
      </c>
      <c r="E9" s="12">
        <v>31940</v>
      </c>
      <c r="F9" s="12">
        <v>127653</v>
      </c>
      <c r="G9">
        <v>35</v>
      </c>
      <c r="H9" s="11">
        <f t="shared" si="0"/>
        <v>1.9686099243164064E-2</v>
      </c>
      <c r="I9" s="11">
        <f t="shared" si="1"/>
        <v>3.2342547912597658E-3</v>
      </c>
      <c r="J9" s="11">
        <f t="shared" si="2"/>
        <v>0</v>
      </c>
      <c r="K9" s="11">
        <f t="shared" si="3"/>
        <v>3.4016479492187494E-2</v>
      </c>
      <c r="L9" s="11">
        <f t="shared" si="4"/>
        <v>5.6936833526611323E-2</v>
      </c>
    </row>
    <row r="10" spans="1:12" x14ac:dyDescent="0.55000000000000004">
      <c r="B10">
        <v>40</v>
      </c>
      <c r="C10" s="12">
        <v>1428002</v>
      </c>
      <c r="D10" s="12">
        <v>77205987</v>
      </c>
      <c r="E10" s="12">
        <v>31940</v>
      </c>
      <c r="F10" s="12">
        <v>133582</v>
      </c>
      <c r="G10">
        <v>40</v>
      </c>
      <c r="H10" s="11">
        <f t="shared" si="0"/>
        <v>1.9710671997070314E-2</v>
      </c>
      <c r="I10" s="11">
        <f t="shared" si="1"/>
        <v>3.2334595336914063E-3</v>
      </c>
      <c r="J10" s="11">
        <f t="shared" si="2"/>
        <v>0</v>
      </c>
      <c r="K10" s="11">
        <f t="shared" si="3"/>
        <v>3.4016479492187494E-2</v>
      </c>
      <c r="L10" s="11">
        <f t="shared" si="4"/>
        <v>5.6960611022949213E-2</v>
      </c>
    </row>
    <row r="11" spans="1:12" x14ac:dyDescent="0.55000000000000004">
      <c r="B11">
        <v>45</v>
      </c>
      <c r="C11" s="12">
        <v>1628664</v>
      </c>
      <c r="D11" s="12">
        <v>86833026</v>
      </c>
      <c r="E11" s="12">
        <v>34934</v>
      </c>
      <c r="F11" s="12">
        <v>139557</v>
      </c>
      <c r="G11">
        <v>45</v>
      </c>
      <c r="H11" s="11">
        <f t="shared" si="0"/>
        <v>2.0208270263671876E-2</v>
      </c>
      <c r="I11" s="11">
        <f t="shared" si="1"/>
        <v>3.2317330627441411E-3</v>
      </c>
      <c r="J11" s="11">
        <f t="shared" si="2"/>
        <v>1.5898315429687497E-2</v>
      </c>
      <c r="K11" s="11">
        <f t="shared" si="3"/>
        <v>3.4280395507812499E-2</v>
      </c>
      <c r="L11" s="11">
        <f t="shared" si="4"/>
        <v>7.3618714263916002E-2</v>
      </c>
    </row>
    <row r="12" spans="1:12" x14ac:dyDescent="0.55000000000000004">
      <c r="B12">
        <v>50</v>
      </c>
      <c r="C12" s="12">
        <v>1988067</v>
      </c>
      <c r="D12" s="12">
        <v>96303654</v>
      </c>
      <c r="E12" s="12">
        <v>66972</v>
      </c>
      <c r="F12" s="12">
        <v>166147</v>
      </c>
      <c r="G12">
        <v>50</v>
      </c>
      <c r="H12" s="11">
        <f t="shared" si="0"/>
        <v>3.6194760131835937E-2</v>
      </c>
      <c r="I12" s="11">
        <f t="shared" si="1"/>
        <v>3.1792269287109374E-3</v>
      </c>
      <c r="J12" s="11">
        <f t="shared" si="2"/>
        <v>0.17012365722656247</v>
      </c>
      <c r="K12" s="11">
        <f t="shared" si="3"/>
        <v>0.152554931640625</v>
      </c>
      <c r="L12" s="11">
        <f t="shared" si="4"/>
        <v>0.36205257592773432</v>
      </c>
    </row>
    <row r="13" spans="1:12" x14ac:dyDescent="0.55000000000000004">
      <c r="B13">
        <v>55</v>
      </c>
      <c r="C13" s="12">
        <v>2425301</v>
      </c>
      <c r="D13" s="12">
        <v>105694232</v>
      </c>
      <c r="E13" s="12">
        <v>86187</v>
      </c>
      <c r="F13" s="12">
        <v>200449</v>
      </c>
      <c r="G13">
        <v>55</v>
      </c>
      <c r="H13" s="11">
        <f t="shared" si="0"/>
        <v>4.4032965087890626E-2</v>
      </c>
      <c r="I13" s="11">
        <f t="shared" si="1"/>
        <v>3.1523546752929687E-3</v>
      </c>
      <c r="J13" s="11">
        <f t="shared" si="2"/>
        <v>0.10203277587890626</v>
      </c>
      <c r="K13" s="11">
        <f t="shared" si="3"/>
        <v>0.19680102539062497</v>
      </c>
      <c r="L13" s="11">
        <f t="shared" si="4"/>
        <v>0.34601912103271482</v>
      </c>
    </row>
    <row r="14" spans="1:12" x14ac:dyDescent="0.55000000000000004">
      <c r="B14">
        <v>60</v>
      </c>
      <c r="C14" s="12">
        <v>2898715</v>
      </c>
      <c r="D14" s="12">
        <v>115048513</v>
      </c>
      <c r="E14" s="12">
        <v>95295</v>
      </c>
      <c r="F14" s="12">
        <v>229830</v>
      </c>
      <c r="G14">
        <v>60</v>
      </c>
      <c r="H14" s="11">
        <f t="shared" si="0"/>
        <v>4.7676580810546876E-2</v>
      </c>
      <c r="I14" s="11">
        <f t="shared" si="1"/>
        <v>3.1401700134277345E-3</v>
      </c>
      <c r="J14" s="11">
        <f t="shared" si="2"/>
        <v>4.8364013671874997E-2</v>
      </c>
      <c r="K14" s="11">
        <f t="shared" si="3"/>
        <v>0.16856774902343752</v>
      </c>
      <c r="L14" s="11">
        <f t="shared" si="4"/>
        <v>0.26774851351928713</v>
      </c>
    </row>
    <row r="15" spans="1:12" x14ac:dyDescent="0.55000000000000004">
      <c r="B15">
        <v>65</v>
      </c>
      <c r="C15" s="12">
        <v>3324689</v>
      </c>
      <c r="D15" s="12">
        <v>124450500</v>
      </c>
      <c r="E15" s="12">
        <v>95604</v>
      </c>
      <c r="F15" s="12">
        <v>236031</v>
      </c>
      <c r="G15">
        <v>65</v>
      </c>
      <c r="H15" s="11">
        <f t="shared" si="0"/>
        <v>4.2898992919921879E-2</v>
      </c>
      <c r="I15" s="11">
        <f t="shared" si="1"/>
        <v>3.1561846008300782E-3</v>
      </c>
      <c r="J15" s="11">
        <f t="shared" si="2"/>
        <v>1.6408081054687499E-3</v>
      </c>
      <c r="K15" s="11">
        <f t="shared" si="3"/>
        <v>3.55770263671875E-2</v>
      </c>
      <c r="L15" s="11">
        <f t="shared" si="4"/>
        <v>8.3273011993408211E-2</v>
      </c>
    </row>
    <row r="16" spans="1:12" x14ac:dyDescent="0.55000000000000004">
      <c r="B16">
        <v>70</v>
      </c>
      <c r="C16" s="12">
        <v>3755049</v>
      </c>
      <c r="D16" s="12">
        <v>133850231</v>
      </c>
      <c r="E16" s="12">
        <v>97148</v>
      </c>
      <c r="F16" s="12">
        <v>243696</v>
      </c>
      <c r="G16">
        <v>70</v>
      </c>
      <c r="H16" s="11">
        <f t="shared" si="0"/>
        <v>4.3340698242187503E-2</v>
      </c>
      <c r="I16" s="11">
        <f t="shared" si="1"/>
        <v>3.1554272766113282E-3</v>
      </c>
      <c r="J16" s="11">
        <f t="shared" si="2"/>
        <v>8.1987304687499984E-3</v>
      </c>
      <c r="K16" s="11">
        <f t="shared" si="3"/>
        <v>4.3976440429687499E-2</v>
      </c>
      <c r="L16" s="11">
        <f t="shared" si="4"/>
        <v>9.867129641723632E-2</v>
      </c>
    </row>
    <row r="17" spans="1:12" x14ac:dyDescent="0.55000000000000004">
      <c r="B17">
        <v>75</v>
      </c>
      <c r="C17" s="12">
        <v>4195020</v>
      </c>
      <c r="D17" s="12">
        <v>143237806</v>
      </c>
      <c r="E17" s="12">
        <v>99828</v>
      </c>
      <c r="F17" s="12">
        <v>256390</v>
      </c>
      <c r="G17">
        <v>75</v>
      </c>
      <c r="H17" s="11">
        <f t="shared" si="0"/>
        <v>4.4308602905273435E-2</v>
      </c>
      <c r="I17" s="11">
        <f t="shared" si="1"/>
        <v>3.1513465881347655E-3</v>
      </c>
      <c r="J17" s="11">
        <f t="shared" si="2"/>
        <v>1.4230957031249996E-2</v>
      </c>
      <c r="K17" s="11">
        <f t="shared" si="3"/>
        <v>7.2829345703125006E-2</v>
      </c>
      <c r="L17" s="11">
        <f t="shared" si="4"/>
        <v>0.13452025222778319</v>
      </c>
    </row>
    <row r="18" spans="1:12" x14ac:dyDescent="0.55000000000000004">
      <c r="B18">
        <v>80</v>
      </c>
      <c r="C18" s="12">
        <v>4620260</v>
      </c>
      <c r="D18" s="12">
        <v>152642190</v>
      </c>
      <c r="E18" s="12">
        <v>100447</v>
      </c>
      <c r="F18" s="12">
        <v>263287</v>
      </c>
      <c r="G18">
        <v>80</v>
      </c>
      <c r="H18" s="11">
        <f t="shared" si="0"/>
        <v>4.2825073242187504E-2</v>
      </c>
      <c r="I18" s="11">
        <f t="shared" si="1"/>
        <v>3.1569892578125003E-3</v>
      </c>
      <c r="J18" s="11">
        <f t="shared" si="2"/>
        <v>3.2869262695312492E-3</v>
      </c>
      <c r="K18" s="11">
        <f t="shared" si="3"/>
        <v>3.9570190429687499E-2</v>
      </c>
      <c r="L18" s="11">
        <f t="shared" si="4"/>
        <v>8.8839179199218743E-2</v>
      </c>
    </row>
    <row r="19" spans="1:12" x14ac:dyDescent="0.55000000000000004">
      <c r="B19">
        <v>85</v>
      </c>
      <c r="C19" s="12">
        <v>5085557</v>
      </c>
      <c r="D19" s="12">
        <v>162007016</v>
      </c>
      <c r="E19" s="12">
        <v>107416</v>
      </c>
      <c r="F19" s="12">
        <v>281013</v>
      </c>
      <c r="G19">
        <v>85</v>
      </c>
      <c r="H19" s="11">
        <f t="shared" si="0"/>
        <v>4.6859133911132812E-2</v>
      </c>
      <c r="I19" s="11">
        <f t="shared" si="1"/>
        <v>3.1437098999023438E-3</v>
      </c>
      <c r="J19" s="11">
        <f t="shared" si="2"/>
        <v>3.700579833984375E-2</v>
      </c>
      <c r="K19" s="11">
        <f t="shared" si="3"/>
        <v>0.10169946289062498</v>
      </c>
      <c r="L19" s="11">
        <f t="shared" si="4"/>
        <v>0.18870810504150387</v>
      </c>
    </row>
    <row r="20" spans="1:12" x14ac:dyDescent="0.55000000000000004">
      <c r="B20">
        <v>90</v>
      </c>
      <c r="C20" s="12">
        <v>5516639</v>
      </c>
      <c r="D20" s="12">
        <v>171405821</v>
      </c>
      <c r="E20" s="12">
        <v>107723</v>
      </c>
      <c r="F20" s="12">
        <v>292997</v>
      </c>
      <c r="G20">
        <v>90</v>
      </c>
      <c r="H20" s="11">
        <f t="shared" si="0"/>
        <v>4.3413409423828125E-2</v>
      </c>
      <c r="I20" s="11">
        <f t="shared" si="1"/>
        <v>3.1551164245605472E-3</v>
      </c>
      <c r="J20" s="11">
        <f t="shared" si="2"/>
        <v>1.6301879882812498E-3</v>
      </c>
      <c r="K20" s="11">
        <f t="shared" si="3"/>
        <v>6.8755859375000006E-2</v>
      </c>
      <c r="L20" s="11">
        <f t="shared" si="4"/>
        <v>0.11695457321166992</v>
      </c>
    </row>
    <row r="21" spans="1:12" x14ac:dyDescent="0.55000000000000004">
      <c r="B21">
        <v>95</v>
      </c>
      <c r="C21" s="12">
        <v>5945257</v>
      </c>
      <c r="D21" s="12">
        <v>180804861</v>
      </c>
      <c r="E21" s="12">
        <v>109019</v>
      </c>
      <c r="F21" s="12">
        <v>300999</v>
      </c>
      <c r="G21">
        <v>95</v>
      </c>
      <c r="H21" s="11">
        <f t="shared" si="0"/>
        <v>4.3165264892578124E-2</v>
      </c>
      <c r="I21" s="11">
        <f t="shared" si="1"/>
        <v>3.1551953125000002E-3</v>
      </c>
      <c r="J21" s="11">
        <f t="shared" si="2"/>
        <v>6.8818359374999997E-3</v>
      </c>
      <c r="K21" s="11">
        <f t="shared" si="3"/>
        <v>4.5909912109375006E-2</v>
      </c>
      <c r="L21" s="11">
        <f t="shared" si="4"/>
        <v>9.9112208251953132E-2</v>
      </c>
    </row>
    <row r="22" spans="1:12" x14ac:dyDescent="0.55000000000000004">
      <c r="B22">
        <v>100</v>
      </c>
      <c r="C22" s="12">
        <v>6369383</v>
      </c>
      <c r="D22" s="12">
        <v>190210514</v>
      </c>
      <c r="E22" s="12">
        <v>109330</v>
      </c>
      <c r="F22" s="12">
        <v>308103</v>
      </c>
      <c r="G22">
        <v>100</v>
      </c>
      <c r="H22" s="11">
        <f t="shared" si="0"/>
        <v>4.2712884521484383E-2</v>
      </c>
      <c r="I22" s="11">
        <f t="shared" si="1"/>
        <v>3.1574152526855472E-3</v>
      </c>
      <c r="J22" s="11">
        <f t="shared" si="2"/>
        <v>1.6514282226562499E-3</v>
      </c>
      <c r="K22" s="11">
        <f t="shared" si="3"/>
        <v>4.0757812500000004E-2</v>
      </c>
      <c r="L22" s="11">
        <f t="shared" si="4"/>
        <v>8.8279540496826181E-2</v>
      </c>
    </row>
    <row r="23" spans="1:12" x14ac:dyDescent="0.55000000000000004">
      <c r="B23">
        <v>105</v>
      </c>
      <c r="C23" s="12">
        <v>6798556</v>
      </c>
      <c r="D23" s="12">
        <v>199609026</v>
      </c>
      <c r="E23" s="12">
        <v>110892</v>
      </c>
      <c r="F23" s="12">
        <v>316495</v>
      </c>
      <c r="G23">
        <v>105</v>
      </c>
      <c r="H23" s="11">
        <f t="shared" si="0"/>
        <v>4.3221157836914062E-2</v>
      </c>
      <c r="I23" s="11">
        <f t="shared" si="1"/>
        <v>3.1550180664062502E-3</v>
      </c>
      <c r="J23" s="11">
        <f t="shared" si="2"/>
        <v>8.2943115234374986E-3</v>
      </c>
      <c r="K23" s="11">
        <f t="shared" si="3"/>
        <v>4.8147460937500004E-2</v>
      </c>
      <c r="L23" s="11">
        <f t="shared" si="4"/>
        <v>0.10281794836425781</v>
      </c>
    </row>
    <row r="24" spans="1:12" x14ac:dyDescent="0.55000000000000004">
      <c r="B24">
        <v>110</v>
      </c>
      <c r="C24" s="12">
        <v>7222061</v>
      </c>
      <c r="D24" s="12">
        <v>209015372</v>
      </c>
      <c r="E24" s="12">
        <v>111123</v>
      </c>
      <c r="F24" s="12">
        <v>323492</v>
      </c>
      <c r="G24">
        <v>110</v>
      </c>
      <c r="H24" s="11">
        <f t="shared" si="0"/>
        <v>4.265034484863281E-2</v>
      </c>
      <c r="I24" s="11">
        <f t="shared" si="1"/>
        <v>3.1576478881835939E-3</v>
      </c>
      <c r="J24" s="11">
        <f t="shared" si="2"/>
        <v>1.2266235351562499E-3</v>
      </c>
      <c r="K24" s="11">
        <f t="shared" si="3"/>
        <v>4.0143920898437505E-2</v>
      </c>
      <c r="L24" s="11">
        <f t="shared" si="4"/>
        <v>8.7178537170410159E-2</v>
      </c>
    </row>
    <row r="25" spans="1:12" x14ac:dyDescent="0.55000000000000004">
      <c r="B25">
        <v>115</v>
      </c>
      <c r="C25" s="12">
        <v>7648460</v>
      </c>
      <c r="D25" s="12">
        <v>218416670</v>
      </c>
      <c r="E25" s="12">
        <v>111992</v>
      </c>
      <c r="F25" s="12">
        <v>330688</v>
      </c>
      <c r="G25">
        <v>115</v>
      </c>
      <c r="H25" s="11">
        <f t="shared" si="0"/>
        <v>4.2941793823242189E-2</v>
      </c>
      <c r="I25" s="11">
        <f>(D25-D24)*0.0011*3/32768/300</f>
        <v>3.1559533081054691E-3</v>
      </c>
      <c r="J25" s="11">
        <f>(E25-E24)*17.4*3/32768/300</f>
        <v>4.6144409179687497E-3</v>
      </c>
      <c r="K25" s="11">
        <f>(F25-F24)*18.8*3/327680/30</f>
        <v>4.1285644531250006E-2</v>
      </c>
      <c r="L25" s="11">
        <f t="shared" si="4"/>
        <v>9.1997832580566402E-2</v>
      </c>
    </row>
    <row r="26" spans="1:12" x14ac:dyDescent="0.55000000000000004">
      <c r="L26" s="10">
        <f>AVERAGE(L4:L25)</f>
        <v>0.12858025565268777</v>
      </c>
    </row>
    <row r="29" spans="1:12" s="8" customFormat="1" x14ac:dyDescent="0.55000000000000004">
      <c r="A29" s="7"/>
      <c r="C29" s="14" t="s">
        <v>1123</v>
      </c>
      <c r="D29" s="14"/>
      <c r="E29" s="14"/>
      <c r="F29" s="14"/>
      <c r="H29" s="15"/>
      <c r="I29" s="15"/>
      <c r="J29" s="15"/>
      <c r="K29" s="15"/>
      <c r="L29" s="16"/>
    </row>
    <row r="30" spans="1:12" s="8" customFormat="1" x14ac:dyDescent="0.55000000000000004">
      <c r="A30" s="7"/>
      <c r="C30" s="8" t="s">
        <v>1124</v>
      </c>
      <c r="D30" s="8" t="s">
        <v>1125</v>
      </c>
      <c r="E30" s="8" t="s">
        <v>1126</v>
      </c>
      <c r="F30" s="8" t="s">
        <v>1127</v>
      </c>
      <c r="H30" s="15" t="s">
        <v>1128</v>
      </c>
      <c r="I30" s="15"/>
      <c r="J30" s="15"/>
      <c r="K30" s="15"/>
      <c r="L30" s="16"/>
    </row>
    <row r="31" spans="1:12" ht="15.75" customHeight="1" x14ac:dyDescent="0.55000000000000004">
      <c r="A31" s="13" t="s">
        <v>1134</v>
      </c>
      <c r="B31">
        <v>5</v>
      </c>
      <c r="C31">
        <v>106579</v>
      </c>
      <c r="D31">
        <v>9723763</v>
      </c>
      <c r="E31">
        <v>13053</v>
      </c>
      <c r="F31">
        <v>74767</v>
      </c>
      <c r="G31" t="s">
        <v>1130</v>
      </c>
      <c r="H31" s="10" t="s">
        <v>1117</v>
      </c>
      <c r="I31" s="10" t="s">
        <v>1118</v>
      </c>
      <c r="J31" s="10" t="s">
        <v>1131</v>
      </c>
      <c r="K31" s="10" t="s">
        <v>1132</v>
      </c>
      <c r="L31" s="10" t="s">
        <v>1133</v>
      </c>
    </row>
    <row r="32" spans="1:12" x14ac:dyDescent="0.55000000000000004">
      <c r="A32" s="13"/>
      <c r="B32">
        <v>10</v>
      </c>
      <c r="C32">
        <v>188974</v>
      </c>
      <c r="D32">
        <v>19471072</v>
      </c>
      <c r="E32">
        <v>15663</v>
      </c>
      <c r="F32">
        <v>83183</v>
      </c>
      <c r="G32">
        <v>10</v>
      </c>
      <c r="H32" s="11">
        <f>(C32-C31)*0.33*3/32768/300</f>
        <v>8.2978363037109377E-3</v>
      </c>
      <c r="I32" s="11">
        <f>(D32-D31)*0.0011*3/327680/30</f>
        <v>3.2721069030761719E-3</v>
      </c>
      <c r="J32" s="11">
        <f>(E32-E31)*17.4*3/327680/30</f>
        <v>1.3859252929687498E-2</v>
      </c>
      <c r="K32" s="11">
        <f>(F32-F31)*18.8*3/327680/30</f>
        <v>4.8285156250000003E-2</v>
      </c>
      <c r="L32" s="11">
        <f>SUM(H32:K32)</f>
        <v>7.3714352386474613E-2</v>
      </c>
    </row>
    <row r="33" spans="1:12" x14ac:dyDescent="0.55000000000000004">
      <c r="A33" s="13"/>
      <c r="B33">
        <v>15</v>
      </c>
      <c r="C33">
        <v>366454</v>
      </c>
      <c r="D33">
        <v>29121317</v>
      </c>
      <c r="E33">
        <v>25456</v>
      </c>
      <c r="F33">
        <v>92462</v>
      </c>
      <c r="G33">
        <v>15</v>
      </c>
      <c r="H33" s="11">
        <f t="shared" ref="H33:H53" si="5">(C33-C32)*0.33*3/32768/300</f>
        <v>1.7873657226562503E-2</v>
      </c>
      <c r="I33" s="11">
        <f t="shared" ref="I33:I52" si="6">(D33-D32)*0.0011*3/327680/30</f>
        <v>3.2395231628417967E-3</v>
      </c>
      <c r="J33" s="11">
        <f t="shared" ref="J33:J52" si="7">(E33-E32)*17.4*3/327680/30</f>
        <v>5.2001403808593749E-2</v>
      </c>
      <c r="K33" s="11">
        <f t="shared" ref="K33:K52" si="8">(F33-F32)*18.8*3/327680/30</f>
        <v>5.3236450195312507E-2</v>
      </c>
      <c r="L33" s="11">
        <f t="shared" ref="L33:L53" si="9">SUM(H33:K33)</f>
        <v>0.12635103439331055</v>
      </c>
    </row>
    <row r="34" spans="1:12" x14ac:dyDescent="0.55000000000000004">
      <c r="A34" s="13"/>
      <c r="B34">
        <v>20</v>
      </c>
      <c r="C34">
        <v>536071</v>
      </c>
      <c r="D34">
        <v>38779297</v>
      </c>
      <c r="E34">
        <v>27357</v>
      </c>
      <c r="F34">
        <v>99598</v>
      </c>
      <c r="G34">
        <v>20</v>
      </c>
      <c r="H34" s="11">
        <f t="shared" si="5"/>
        <v>1.7081790161132815E-2</v>
      </c>
      <c r="I34" s="11">
        <f t="shared" si="6"/>
        <v>3.2421197509765625E-3</v>
      </c>
      <c r="J34" s="11">
        <f t="shared" si="7"/>
        <v>1.0094421386718748E-2</v>
      </c>
      <c r="K34" s="11">
        <f t="shared" si="8"/>
        <v>4.094140625E-2</v>
      </c>
      <c r="L34" s="11">
        <f t="shared" si="9"/>
        <v>7.1359737548828128E-2</v>
      </c>
    </row>
    <row r="35" spans="1:12" x14ac:dyDescent="0.55000000000000004">
      <c r="A35" s="13"/>
      <c r="B35">
        <v>25</v>
      </c>
      <c r="C35">
        <v>713957</v>
      </c>
      <c r="D35">
        <v>48429203</v>
      </c>
      <c r="E35">
        <v>39597</v>
      </c>
      <c r="F35">
        <v>110887</v>
      </c>
      <c r="G35">
        <v>25</v>
      </c>
      <c r="H35" s="11">
        <f t="shared" si="5"/>
        <v>1.7914544677734377E-2</v>
      </c>
      <c r="I35" s="11">
        <f t="shared" si="6"/>
        <v>3.2394093627929688E-3</v>
      </c>
      <c r="J35" s="11">
        <f t="shared" si="7"/>
        <v>6.4995117187499993E-2</v>
      </c>
      <c r="K35" s="11">
        <f t="shared" si="8"/>
        <v>6.476843261718751E-2</v>
      </c>
      <c r="L35" s="11">
        <f t="shared" si="9"/>
        <v>0.15091750384521485</v>
      </c>
    </row>
    <row r="36" spans="1:12" x14ac:dyDescent="0.55000000000000004">
      <c r="A36" s="13"/>
      <c r="B36">
        <v>30</v>
      </c>
      <c r="C36">
        <v>993939</v>
      </c>
      <c r="D36">
        <v>57978830</v>
      </c>
      <c r="E36">
        <v>64175</v>
      </c>
      <c r="F36">
        <v>137899</v>
      </c>
      <c r="G36">
        <v>30</v>
      </c>
      <c r="H36" s="11">
        <f t="shared" si="5"/>
        <v>2.8196429443359376E-2</v>
      </c>
      <c r="I36" s="11">
        <f t="shared" si="6"/>
        <v>3.205746368408203E-3</v>
      </c>
      <c r="J36" s="11">
        <f t="shared" si="7"/>
        <v>0.13051062011718748</v>
      </c>
      <c r="K36" s="11">
        <f t="shared" si="8"/>
        <v>0.15497607421874998</v>
      </c>
      <c r="L36" s="11">
        <f t="shared" si="9"/>
        <v>0.31688887014770506</v>
      </c>
    </row>
    <row r="37" spans="1:12" x14ac:dyDescent="0.55000000000000004">
      <c r="B37">
        <v>35</v>
      </c>
      <c r="C37">
        <v>1220407</v>
      </c>
      <c r="D37">
        <v>67582028</v>
      </c>
      <c r="E37">
        <v>64479</v>
      </c>
      <c r="F37">
        <v>144061</v>
      </c>
      <c r="G37">
        <v>35</v>
      </c>
      <c r="H37" s="11">
        <f t="shared" si="5"/>
        <v>2.2807141113281252E-2</v>
      </c>
      <c r="I37" s="11">
        <f t="shared" si="6"/>
        <v>3.2237297973632816E-3</v>
      </c>
      <c r="J37" s="11">
        <f t="shared" si="7"/>
        <v>1.6142578124999998E-3</v>
      </c>
      <c r="K37" s="11">
        <f t="shared" si="8"/>
        <v>3.5353271484375011E-2</v>
      </c>
      <c r="L37" s="11">
        <f t="shared" si="9"/>
        <v>6.2998400207519539E-2</v>
      </c>
    </row>
    <row r="38" spans="1:12" x14ac:dyDescent="0.55000000000000004">
      <c r="B38">
        <v>40</v>
      </c>
      <c r="C38">
        <v>1462114</v>
      </c>
      <c r="D38">
        <v>77167963</v>
      </c>
      <c r="E38">
        <v>65163</v>
      </c>
      <c r="F38">
        <v>152082</v>
      </c>
      <c r="G38">
        <v>40</v>
      </c>
      <c r="H38" s="11">
        <f t="shared" si="5"/>
        <v>2.4341830444335938E-2</v>
      </c>
      <c r="I38" s="11">
        <f t="shared" si="6"/>
        <v>3.2179347229003906E-3</v>
      </c>
      <c r="J38" s="11">
        <f t="shared" si="7"/>
        <v>3.6320800781249997E-3</v>
      </c>
      <c r="K38" s="11">
        <f t="shared" si="8"/>
        <v>4.6018920898437503E-2</v>
      </c>
      <c r="L38" s="11">
        <f t="shared" si="9"/>
        <v>7.7210766143798834E-2</v>
      </c>
    </row>
    <row r="39" spans="1:12" x14ac:dyDescent="0.55000000000000004">
      <c r="B39">
        <v>45</v>
      </c>
      <c r="C39">
        <v>1794627</v>
      </c>
      <c r="D39">
        <v>86663351</v>
      </c>
      <c r="E39">
        <v>81346</v>
      </c>
      <c r="F39">
        <v>178277</v>
      </c>
      <c r="G39">
        <v>45</v>
      </c>
      <c r="H39" s="11">
        <f t="shared" si="5"/>
        <v>3.348672180175781E-2</v>
      </c>
      <c r="I39" s="11">
        <f t="shared" si="6"/>
        <v>3.187538696289063E-3</v>
      </c>
      <c r="J39" s="11">
        <f t="shared" si="7"/>
        <v>8.5932678222656225E-2</v>
      </c>
      <c r="K39" s="11">
        <f t="shared" si="8"/>
        <v>0.1502886962890625</v>
      </c>
      <c r="L39" s="11">
        <f t="shared" si="9"/>
        <v>0.2728956350097656</v>
      </c>
    </row>
    <row r="40" spans="1:12" x14ac:dyDescent="0.55000000000000004">
      <c r="B40">
        <v>50</v>
      </c>
      <c r="C40">
        <v>2191271</v>
      </c>
      <c r="D40">
        <v>96096277</v>
      </c>
      <c r="E40">
        <v>111366</v>
      </c>
      <c r="F40">
        <v>202557</v>
      </c>
      <c r="G40">
        <v>50</v>
      </c>
      <c r="H40" s="11">
        <f t="shared" si="5"/>
        <v>3.9945227050781247E-2</v>
      </c>
      <c r="I40" s="11">
        <f t="shared" si="6"/>
        <v>3.1665706176757812E-3</v>
      </c>
      <c r="J40" s="11">
        <f t="shared" si="7"/>
        <v>0.15940795898437496</v>
      </c>
      <c r="K40" s="11">
        <f t="shared" si="8"/>
        <v>0.13930175781250001</v>
      </c>
      <c r="L40" s="11">
        <f t="shared" si="9"/>
        <v>0.34182151446533199</v>
      </c>
    </row>
    <row r="41" spans="1:12" x14ac:dyDescent="0.55000000000000004">
      <c r="B41">
        <v>55</v>
      </c>
      <c r="C41">
        <v>2753213</v>
      </c>
      <c r="D41">
        <v>105364204</v>
      </c>
      <c r="E41">
        <v>132313</v>
      </c>
      <c r="F41">
        <v>245610</v>
      </c>
      <c r="G41">
        <v>55</v>
      </c>
      <c r="H41" s="11">
        <f t="shared" si="5"/>
        <v>5.6592059326171881E-2</v>
      </c>
      <c r="I41" s="11">
        <f t="shared" si="6"/>
        <v>3.1111815490722661E-3</v>
      </c>
      <c r="J41" s="11">
        <f t="shared" si="7"/>
        <v>0.11122979736328124</v>
      </c>
      <c r="K41" s="11">
        <f t="shared" si="8"/>
        <v>0.24700817871093753</v>
      </c>
      <c r="L41" s="11">
        <f t="shared" si="9"/>
        <v>0.41794121694946296</v>
      </c>
    </row>
    <row r="42" spans="1:12" x14ac:dyDescent="0.55000000000000004">
      <c r="B42">
        <v>60</v>
      </c>
      <c r="C42">
        <v>3292846</v>
      </c>
      <c r="D42">
        <v>114654550</v>
      </c>
      <c r="E42">
        <v>144641</v>
      </c>
      <c r="F42">
        <v>272164</v>
      </c>
      <c r="G42">
        <v>60</v>
      </c>
      <c r="H42" s="11">
        <f t="shared" si="5"/>
        <v>5.434536437988282E-2</v>
      </c>
      <c r="I42" s="11">
        <f t="shared" si="6"/>
        <v>3.118707458496094E-3</v>
      </c>
      <c r="J42" s="11">
        <f t="shared" si="7"/>
        <v>6.546240234374999E-2</v>
      </c>
      <c r="K42" s="11">
        <f t="shared" si="8"/>
        <v>0.152348388671875</v>
      </c>
      <c r="L42" s="11">
        <f t="shared" si="9"/>
        <v>0.27527486285400393</v>
      </c>
    </row>
    <row r="43" spans="1:12" x14ac:dyDescent="0.55000000000000004">
      <c r="B43">
        <v>65</v>
      </c>
      <c r="C43">
        <v>3779210</v>
      </c>
      <c r="D43">
        <v>123998167</v>
      </c>
      <c r="E43">
        <v>145648</v>
      </c>
      <c r="F43">
        <v>281844</v>
      </c>
      <c r="G43">
        <v>65</v>
      </c>
      <c r="H43" s="11">
        <f t="shared" si="5"/>
        <v>4.8980749511718748E-2</v>
      </c>
      <c r="I43" s="11">
        <f t="shared" si="6"/>
        <v>3.1365901794433598E-3</v>
      </c>
      <c r="J43" s="11">
        <f t="shared" si="7"/>
        <v>5.3472290039062488E-3</v>
      </c>
      <c r="K43" s="11">
        <f t="shared" si="8"/>
        <v>5.5537109374999998E-2</v>
      </c>
      <c r="L43" s="11">
        <f t="shared" si="9"/>
        <v>0.11300167807006836</v>
      </c>
    </row>
    <row r="44" spans="1:12" x14ac:dyDescent="0.55000000000000004">
      <c r="B44">
        <v>70</v>
      </c>
      <c r="C44">
        <v>4266168</v>
      </c>
      <c r="D44">
        <v>133340976</v>
      </c>
      <c r="E44">
        <v>146731</v>
      </c>
      <c r="F44">
        <v>290270</v>
      </c>
      <c r="G44">
        <v>70</v>
      </c>
      <c r="H44" s="11">
        <f t="shared" si="5"/>
        <v>4.9040570068359379E-2</v>
      </c>
      <c r="I44" s="11">
        <f t="shared" si="6"/>
        <v>3.1363189392089848E-3</v>
      </c>
      <c r="J44" s="11">
        <f t="shared" si="7"/>
        <v>5.7507934570312494E-3</v>
      </c>
      <c r="K44" s="11">
        <f t="shared" si="8"/>
        <v>4.8342529296874999E-2</v>
      </c>
      <c r="L44" s="11">
        <f t="shared" si="9"/>
        <v>0.10627021176147461</v>
      </c>
    </row>
    <row r="45" spans="1:12" x14ac:dyDescent="0.55000000000000004">
      <c r="B45">
        <v>75</v>
      </c>
      <c r="C45">
        <v>4762681</v>
      </c>
      <c r="D45">
        <v>142674609</v>
      </c>
      <c r="E45">
        <v>151754</v>
      </c>
      <c r="F45">
        <v>304333</v>
      </c>
      <c r="G45">
        <v>75</v>
      </c>
      <c r="H45" s="11">
        <f t="shared" si="5"/>
        <v>5.0002835083007811E-2</v>
      </c>
      <c r="I45" s="11">
        <f t="shared" si="6"/>
        <v>3.1332386169433597E-3</v>
      </c>
      <c r="J45" s="11">
        <f t="shared" si="7"/>
        <v>2.6672424316406249E-2</v>
      </c>
      <c r="K45" s="11">
        <f t="shared" si="8"/>
        <v>8.0683715820312502E-2</v>
      </c>
      <c r="L45" s="11">
        <f t="shared" si="9"/>
        <v>0.16049221383666992</v>
      </c>
    </row>
    <row r="46" spans="1:12" x14ac:dyDescent="0.55000000000000004">
      <c r="B46">
        <v>80</v>
      </c>
      <c r="C46">
        <v>5245561</v>
      </c>
      <c r="D46">
        <v>152019785</v>
      </c>
      <c r="E46">
        <v>152446</v>
      </c>
      <c r="F46">
        <v>311980</v>
      </c>
      <c r="G46">
        <v>80</v>
      </c>
      <c r="H46" s="11">
        <f t="shared" si="5"/>
        <v>4.8629882812499997E-2</v>
      </c>
      <c r="I46" s="11">
        <f t="shared" si="6"/>
        <v>3.1371135253906251E-3</v>
      </c>
      <c r="J46" s="11">
        <f t="shared" si="7"/>
        <v>3.6745605468749992E-3</v>
      </c>
      <c r="K46" s="11">
        <f t="shared" si="8"/>
        <v>4.3873168945312499E-2</v>
      </c>
      <c r="L46" s="11">
        <f t="shared" si="9"/>
        <v>9.931472583007811E-2</v>
      </c>
    </row>
    <row r="47" spans="1:12" x14ac:dyDescent="0.55000000000000004">
      <c r="B47">
        <v>85</v>
      </c>
      <c r="C47">
        <v>5764199</v>
      </c>
      <c r="D47">
        <v>161331093</v>
      </c>
      <c r="E47">
        <v>158719</v>
      </c>
      <c r="F47">
        <v>336562</v>
      </c>
      <c r="G47">
        <v>85</v>
      </c>
      <c r="H47" s="11">
        <f t="shared" si="5"/>
        <v>5.2230999755859375E-2</v>
      </c>
      <c r="I47" s="11">
        <f t="shared" si="6"/>
        <v>3.1257442626953123E-3</v>
      </c>
      <c r="J47" s="11">
        <f t="shared" si="7"/>
        <v>3.3309997558593749E-2</v>
      </c>
      <c r="K47" s="11">
        <f t="shared" si="8"/>
        <v>0.14103442382812501</v>
      </c>
      <c r="L47" s="11">
        <f t="shared" si="9"/>
        <v>0.22970116540527344</v>
      </c>
    </row>
    <row r="48" spans="1:12" x14ac:dyDescent="0.55000000000000004">
      <c r="B48">
        <v>90</v>
      </c>
      <c r="C48">
        <v>6264172</v>
      </c>
      <c r="D48">
        <v>170661134</v>
      </c>
      <c r="E48">
        <v>165582</v>
      </c>
      <c r="F48">
        <v>348341</v>
      </c>
      <c r="G48">
        <v>90</v>
      </c>
      <c r="H48" s="11">
        <f t="shared" si="5"/>
        <v>5.0351284790039065E-2</v>
      </c>
      <c r="I48" s="11">
        <f t="shared" si="6"/>
        <v>3.1320328063964846E-3</v>
      </c>
      <c r="J48" s="11">
        <f t="shared" si="7"/>
        <v>3.6442932128906251E-2</v>
      </c>
      <c r="K48" s="11">
        <f t="shared" si="8"/>
        <v>6.7579711914062507E-2</v>
      </c>
      <c r="L48" s="11">
        <f t="shared" si="9"/>
        <v>0.15750596163940431</v>
      </c>
    </row>
    <row r="49" spans="1:12" x14ac:dyDescent="0.55000000000000004">
      <c r="B49">
        <v>95</v>
      </c>
      <c r="C49">
        <v>6749343</v>
      </c>
      <c r="D49">
        <v>180006208</v>
      </c>
      <c r="E49">
        <v>166891</v>
      </c>
      <c r="F49">
        <v>356193</v>
      </c>
      <c r="G49">
        <v>95</v>
      </c>
      <c r="H49" s="11">
        <f t="shared" si="5"/>
        <v>4.8860604858398438E-2</v>
      </c>
      <c r="I49" s="11">
        <f t="shared" si="6"/>
        <v>3.137079284667969E-3</v>
      </c>
      <c r="J49" s="11">
        <f t="shared" si="7"/>
        <v>6.9508666992187489E-3</v>
      </c>
      <c r="K49" s="11">
        <f t="shared" si="8"/>
        <v>4.5049316406250005E-2</v>
      </c>
      <c r="L49" s="11">
        <f t="shared" si="9"/>
        <v>0.10399786724853516</v>
      </c>
    </row>
    <row r="50" spans="1:12" x14ac:dyDescent="0.55000000000000004">
      <c r="B50">
        <v>100</v>
      </c>
      <c r="C50">
        <v>7234718</v>
      </c>
      <c r="D50">
        <v>189350956</v>
      </c>
      <c r="E50">
        <v>167839</v>
      </c>
      <c r="F50">
        <v>364114</v>
      </c>
      <c r="G50">
        <v>100</v>
      </c>
      <c r="H50" s="11">
        <f t="shared" si="5"/>
        <v>4.8881149291992186E-2</v>
      </c>
      <c r="I50" s="11">
        <f t="shared" si="6"/>
        <v>3.1369698486328128E-3</v>
      </c>
      <c r="J50" s="11">
        <f t="shared" si="7"/>
        <v>5.0339355468749991E-3</v>
      </c>
      <c r="K50" s="11">
        <f t="shared" si="8"/>
        <v>4.5445190429687504E-2</v>
      </c>
      <c r="L50" s="11">
        <f t="shared" si="9"/>
        <v>0.1024972451171875</v>
      </c>
    </row>
    <row r="51" spans="1:12" x14ac:dyDescent="0.55000000000000004">
      <c r="B51">
        <v>105</v>
      </c>
      <c r="C51">
        <v>7719098</v>
      </c>
      <c r="D51">
        <v>198695508</v>
      </c>
      <c r="E51">
        <v>171146</v>
      </c>
      <c r="F51">
        <v>371125</v>
      </c>
      <c r="G51">
        <v>105</v>
      </c>
      <c r="H51" s="11">
        <f t="shared" si="5"/>
        <v>4.8780944824218749E-2</v>
      </c>
      <c r="I51" s="11">
        <f t="shared" si="6"/>
        <v>3.1369040527343748E-3</v>
      </c>
      <c r="J51" s="11">
        <f t="shared" si="7"/>
        <v>1.756036376953125E-2</v>
      </c>
      <c r="K51" s="11">
        <f t="shared" si="8"/>
        <v>4.02242431640625E-2</v>
      </c>
      <c r="L51" s="11">
        <f t="shared" si="9"/>
        <v>0.10970245581054688</v>
      </c>
    </row>
    <row r="52" spans="1:12" x14ac:dyDescent="0.55000000000000004">
      <c r="B52">
        <v>110</v>
      </c>
      <c r="C52">
        <v>8202774</v>
      </c>
      <c r="D52">
        <v>208041975</v>
      </c>
      <c r="E52">
        <v>172015</v>
      </c>
      <c r="F52">
        <v>379033</v>
      </c>
      <c r="G52">
        <v>110</v>
      </c>
      <c r="H52" s="11">
        <f t="shared" si="5"/>
        <v>4.8710046386718754E-2</v>
      </c>
      <c r="I52" s="11">
        <f t="shared" si="6"/>
        <v>3.1375469055175778E-3</v>
      </c>
      <c r="J52" s="11">
        <f t="shared" si="7"/>
        <v>4.6144409179687497E-3</v>
      </c>
      <c r="K52" s="11">
        <f t="shared" si="8"/>
        <v>4.5370605468749999E-2</v>
      </c>
      <c r="L52" s="11">
        <f t="shared" si="9"/>
        <v>0.10183263967895508</v>
      </c>
    </row>
    <row r="53" spans="1:12" x14ac:dyDescent="0.55000000000000004">
      <c r="B53">
        <v>115</v>
      </c>
      <c r="C53">
        <v>8683345</v>
      </c>
      <c r="D53">
        <v>217391367</v>
      </c>
      <c r="E53">
        <v>172324</v>
      </c>
      <c r="F53">
        <v>385790</v>
      </c>
      <c r="G53">
        <v>115</v>
      </c>
      <c r="H53" s="11">
        <f t="shared" si="5"/>
        <v>4.8397348022460936E-2</v>
      </c>
      <c r="I53" s="11">
        <f>(D53-D52)*0.0011*3/32768/300</f>
        <v>3.1385288085937504E-3</v>
      </c>
      <c r="J53" s="11">
        <f>(E53-E52)*17.4*3/32768/300</f>
        <v>1.6408081054687499E-3</v>
      </c>
      <c r="K53" s="11">
        <f>(F53-F52)*18.8*3/327680/30</f>
        <v>3.8766967773437501E-2</v>
      </c>
      <c r="L53" s="11">
        <f t="shared" si="9"/>
        <v>9.1943652709960938E-2</v>
      </c>
    </row>
    <row r="54" spans="1:12" x14ac:dyDescent="0.55000000000000004">
      <c r="L54" s="10">
        <f>AVERAGE(L32:L53)</f>
        <v>0.16198335050270771</v>
      </c>
    </row>
    <row r="57" spans="1:12" s="8" customFormat="1" x14ac:dyDescent="0.55000000000000004">
      <c r="A57" s="7"/>
      <c r="C57" s="14" t="s">
        <v>1123</v>
      </c>
      <c r="D57" s="14"/>
      <c r="E57" s="14"/>
      <c r="F57" s="14"/>
      <c r="H57" s="15"/>
      <c r="I57" s="15"/>
      <c r="J57" s="15"/>
      <c r="K57" s="15"/>
      <c r="L57" s="16"/>
    </row>
    <row r="58" spans="1:12" s="8" customFormat="1" x14ac:dyDescent="0.55000000000000004">
      <c r="A58" s="7"/>
      <c r="C58" s="8" t="s">
        <v>1124</v>
      </c>
      <c r="D58" s="8" t="s">
        <v>1125</v>
      </c>
      <c r="E58" s="8" t="s">
        <v>1126</v>
      </c>
      <c r="F58" s="8" t="s">
        <v>1127</v>
      </c>
      <c r="H58" s="15" t="s">
        <v>1128</v>
      </c>
      <c r="I58" s="15"/>
      <c r="J58" s="15"/>
      <c r="K58" s="15"/>
      <c r="L58" s="16"/>
    </row>
    <row r="59" spans="1:12" ht="15.75" customHeight="1" x14ac:dyDescent="0.55000000000000004">
      <c r="A59" s="13" t="s">
        <v>1135</v>
      </c>
      <c r="B59">
        <v>5</v>
      </c>
      <c r="C59">
        <v>107039</v>
      </c>
      <c r="D59">
        <v>9723281</v>
      </c>
      <c r="E59">
        <v>13052</v>
      </c>
      <c r="F59">
        <v>75345</v>
      </c>
      <c r="G59" t="s">
        <v>1130</v>
      </c>
      <c r="H59" s="10" t="s">
        <v>1117</v>
      </c>
      <c r="I59" s="10" t="s">
        <v>1118</v>
      </c>
      <c r="J59" s="10" t="s">
        <v>1131</v>
      </c>
      <c r="K59" s="10" t="s">
        <v>1132</v>
      </c>
      <c r="L59" s="10" t="s">
        <v>1133</v>
      </c>
    </row>
    <row r="60" spans="1:12" x14ac:dyDescent="0.55000000000000004">
      <c r="A60" s="13"/>
      <c r="B60">
        <v>10</v>
      </c>
      <c r="C60">
        <v>189655</v>
      </c>
      <c r="D60">
        <v>19470368</v>
      </c>
      <c r="E60">
        <v>15660</v>
      </c>
      <c r="F60">
        <v>84120</v>
      </c>
      <c r="G60">
        <v>10</v>
      </c>
      <c r="H60" s="11">
        <f>(C60-C59)*0.33*3/32768/300</f>
        <v>8.320092773437501E-3</v>
      </c>
      <c r="I60" s="11">
        <f>(D60-D59)*0.0011*3/327680/30</f>
        <v>3.2720323791503906E-3</v>
      </c>
      <c r="J60" s="11">
        <f>(E60-E59)*17.4*3/327680/30</f>
        <v>1.3848632812499999E-2</v>
      </c>
      <c r="K60" s="11">
        <f>(F60-F59)*18.8*3/327680/30</f>
        <v>5.0344848632812501E-2</v>
      </c>
      <c r="L60" s="11">
        <f>SUM(H60:K60)</f>
        <v>7.5785606597900401E-2</v>
      </c>
    </row>
    <row r="61" spans="1:12" x14ac:dyDescent="0.55000000000000004">
      <c r="A61" s="13"/>
      <c r="B61">
        <v>15</v>
      </c>
      <c r="C61">
        <v>457105</v>
      </c>
      <c r="D61">
        <v>29032979</v>
      </c>
      <c r="E61">
        <v>23567</v>
      </c>
      <c r="F61">
        <v>98331</v>
      </c>
      <c r="G61">
        <v>15</v>
      </c>
      <c r="H61" s="11">
        <f t="shared" ref="H61:H81" si="10">(C61-C60)*0.33*3/32768/300</f>
        <v>2.6934356689453126E-2</v>
      </c>
      <c r="I61" s="11">
        <f t="shared" ref="I61:I80" si="11">(D61-D60)*0.0011*3/327680/30</f>
        <v>3.2101050109863282E-3</v>
      </c>
      <c r="J61" s="11">
        <f t="shared" ref="J61:J80" si="12">(E61-E60)*17.4*3/327680/30</f>
        <v>4.1986633300781243E-2</v>
      </c>
      <c r="K61" s="11">
        <f t="shared" ref="K61:K80" si="13">(F61-F60)*18.8*3/327680/30</f>
        <v>8.153283691406249E-2</v>
      </c>
      <c r="L61" s="11">
        <f t="shared" ref="L61:L81" si="14">SUM(H61:K61)</f>
        <v>0.15366393191528319</v>
      </c>
    </row>
    <row r="62" spans="1:12" x14ac:dyDescent="0.55000000000000004">
      <c r="A62" s="13"/>
      <c r="B62">
        <v>20</v>
      </c>
      <c r="C62">
        <v>711191</v>
      </c>
      <c r="D62">
        <v>38608946</v>
      </c>
      <c r="E62">
        <v>23871</v>
      </c>
      <c r="F62">
        <v>107355</v>
      </c>
      <c r="G62">
        <v>20</v>
      </c>
      <c r="H62" s="11">
        <f t="shared" si="10"/>
        <v>2.5588494873046878E-2</v>
      </c>
      <c r="I62" s="11">
        <f t="shared" si="11"/>
        <v>3.2145885314941408E-3</v>
      </c>
      <c r="J62" s="11">
        <f t="shared" si="12"/>
        <v>1.6142578124999998E-3</v>
      </c>
      <c r="K62" s="11">
        <f t="shared" si="13"/>
        <v>5.1773437499999998E-2</v>
      </c>
      <c r="L62" s="11">
        <f t="shared" si="14"/>
        <v>8.2190778717041016E-2</v>
      </c>
    </row>
    <row r="63" spans="1:12" x14ac:dyDescent="0.55000000000000004">
      <c r="A63" s="13"/>
      <c r="B63">
        <v>25</v>
      </c>
      <c r="C63">
        <v>974563</v>
      </c>
      <c r="D63">
        <v>48173250</v>
      </c>
      <c r="E63">
        <v>24523</v>
      </c>
      <c r="F63">
        <v>126174</v>
      </c>
      <c r="G63">
        <v>25</v>
      </c>
      <c r="H63" s="11">
        <f t="shared" si="10"/>
        <v>2.6523669433593754E-2</v>
      </c>
      <c r="I63" s="11">
        <f t="shared" si="11"/>
        <v>3.2106733398437502E-3</v>
      </c>
      <c r="J63" s="11">
        <f t="shared" si="12"/>
        <v>3.4621582031249998E-3</v>
      </c>
      <c r="K63" s="11">
        <f t="shared" si="13"/>
        <v>0.10797033691406251</v>
      </c>
      <c r="L63" s="11">
        <f t="shared" si="14"/>
        <v>0.14116683789062501</v>
      </c>
    </row>
    <row r="64" spans="1:12" x14ac:dyDescent="0.55000000000000004">
      <c r="A64" s="13"/>
      <c r="B64">
        <v>30</v>
      </c>
      <c r="C64">
        <v>1374882</v>
      </c>
      <c r="D64">
        <v>57600454</v>
      </c>
      <c r="E64">
        <v>37240</v>
      </c>
      <c r="F64">
        <v>159065</v>
      </c>
      <c r="G64">
        <v>30</v>
      </c>
      <c r="H64" s="11">
        <f t="shared" si="10"/>
        <v>4.0315328979492193E-2</v>
      </c>
      <c r="I64" s="11">
        <f t="shared" si="11"/>
        <v>3.1646497802734373E-3</v>
      </c>
      <c r="J64" s="11">
        <f t="shared" si="12"/>
        <v>6.7528015136718744E-2</v>
      </c>
      <c r="K64" s="11">
        <f t="shared" si="13"/>
        <v>0.18870568847656252</v>
      </c>
      <c r="L64" s="11">
        <f t="shared" si="14"/>
        <v>0.29971368237304691</v>
      </c>
    </row>
    <row r="65" spans="2:12" x14ac:dyDescent="0.55000000000000004">
      <c r="B65">
        <v>35</v>
      </c>
      <c r="C65">
        <v>1723375</v>
      </c>
      <c r="D65">
        <v>67079665</v>
      </c>
      <c r="E65">
        <v>37546</v>
      </c>
      <c r="F65">
        <v>178398</v>
      </c>
      <c r="G65">
        <v>35</v>
      </c>
      <c r="H65" s="11">
        <f t="shared" si="10"/>
        <v>3.5096035766601565E-2</v>
      </c>
      <c r="I65" s="11">
        <f t="shared" si="11"/>
        <v>3.1821081848144531E-3</v>
      </c>
      <c r="J65" s="11">
        <f t="shared" si="12"/>
        <v>1.6248779296875E-3</v>
      </c>
      <c r="K65" s="11">
        <f t="shared" si="13"/>
        <v>0.11091931152343752</v>
      </c>
      <c r="L65" s="11">
        <f t="shared" si="14"/>
        <v>0.15082233340454104</v>
      </c>
    </row>
    <row r="66" spans="2:12" x14ac:dyDescent="0.55000000000000004">
      <c r="B66">
        <v>40</v>
      </c>
      <c r="C66">
        <v>2090732</v>
      </c>
      <c r="D66">
        <v>76539773</v>
      </c>
      <c r="E66">
        <v>46871</v>
      </c>
      <c r="F66">
        <v>203931</v>
      </c>
      <c r="G66">
        <v>40</v>
      </c>
      <c r="H66" s="11">
        <f t="shared" si="10"/>
        <v>3.6995791625976569E-2</v>
      </c>
      <c r="I66" s="11">
        <f t="shared" si="11"/>
        <v>3.1756954345703125E-3</v>
      </c>
      <c r="J66" s="11">
        <f t="shared" si="12"/>
        <v>4.9516296386718749E-2</v>
      </c>
      <c r="K66" s="11">
        <f t="shared" si="13"/>
        <v>0.14649060058593752</v>
      </c>
      <c r="L66" s="11">
        <f t="shared" si="14"/>
        <v>0.23617838403320315</v>
      </c>
    </row>
    <row r="67" spans="2:12" x14ac:dyDescent="0.55000000000000004">
      <c r="B67">
        <v>45</v>
      </c>
      <c r="C67">
        <v>2493113</v>
      </c>
      <c r="D67">
        <v>85965116</v>
      </c>
      <c r="E67">
        <v>61217</v>
      </c>
      <c r="F67">
        <v>234152</v>
      </c>
      <c r="G67">
        <v>45</v>
      </c>
      <c r="H67" s="11">
        <f t="shared" si="10"/>
        <v>4.0522988891601566E-2</v>
      </c>
      <c r="I67" s="11">
        <f t="shared" si="11"/>
        <v>3.1640250549316408E-3</v>
      </c>
      <c r="J67" s="11">
        <f t="shared" si="12"/>
        <v>7.6178100585937492E-2</v>
      </c>
      <c r="K67" s="11">
        <f t="shared" si="13"/>
        <v>0.17338708496093749</v>
      </c>
      <c r="L67" s="11">
        <f t="shared" si="14"/>
        <v>0.29325219949340819</v>
      </c>
    </row>
    <row r="68" spans="2:12" x14ac:dyDescent="0.55000000000000004">
      <c r="B68">
        <v>50</v>
      </c>
      <c r="C68">
        <v>2952524</v>
      </c>
      <c r="D68">
        <v>95335621</v>
      </c>
      <c r="E68">
        <v>98507</v>
      </c>
      <c r="F68">
        <v>270145</v>
      </c>
      <c r="G68">
        <v>50</v>
      </c>
      <c r="H68" s="11">
        <f t="shared" si="10"/>
        <v>4.6266366577148436E-2</v>
      </c>
      <c r="I68" s="11">
        <f t="shared" si="11"/>
        <v>3.1456163024902342E-3</v>
      </c>
      <c r="J68" s="11">
        <f t="shared" si="12"/>
        <v>0.1980120849609375</v>
      </c>
      <c r="K68" s="11">
        <f t="shared" si="13"/>
        <v>0.20650280761718751</v>
      </c>
      <c r="L68" s="11">
        <f t="shared" si="14"/>
        <v>0.45392687545776367</v>
      </c>
    </row>
    <row r="69" spans="2:12" x14ac:dyDescent="0.55000000000000004">
      <c r="B69">
        <v>55</v>
      </c>
      <c r="C69">
        <v>3572087</v>
      </c>
      <c r="D69">
        <v>104545726</v>
      </c>
      <c r="E69">
        <v>183837</v>
      </c>
      <c r="F69">
        <v>340271</v>
      </c>
      <c r="G69">
        <v>55</v>
      </c>
      <c r="H69" s="11">
        <f t="shared" si="10"/>
        <v>6.2394955444335938E-2</v>
      </c>
      <c r="I69" s="11">
        <f t="shared" si="11"/>
        <v>3.0917710876464844E-3</v>
      </c>
      <c r="J69" s="11">
        <f t="shared" si="12"/>
        <v>0.45310729980468739</v>
      </c>
      <c r="K69" s="11">
        <f t="shared" si="13"/>
        <v>0.402334228515625</v>
      </c>
      <c r="L69" s="11">
        <f t="shared" si="14"/>
        <v>0.92092825485229479</v>
      </c>
    </row>
    <row r="70" spans="2:12" x14ac:dyDescent="0.55000000000000004">
      <c r="B70">
        <v>60</v>
      </c>
      <c r="C70">
        <v>4093822</v>
      </c>
      <c r="D70">
        <v>113852434</v>
      </c>
      <c r="E70">
        <v>196169</v>
      </c>
      <c r="F70">
        <v>372888</v>
      </c>
      <c r="G70">
        <v>60</v>
      </c>
      <c r="H70" s="11">
        <f t="shared" si="10"/>
        <v>5.2542892456054688E-2</v>
      </c>
      <c r="I70" s="11">
        <f t="shared" si="11"/>
        <v>3.1242000732421881E-3</v>
      </c>
      <c r="J70" s="11">
        <f t="shared" si="12"/>
        <v>6.5483642578124987E-2</v>
      </c>
      <c r="K70" s="11">
        <f t="shared" si="13"/>
        <v>0.18713366699218748</v>
      </c>
      <c r="L70" s="11">
        <f t="shared" si="14"/>
        <v>0.30828440209960933</v>
      </c>
    </row>
    <row r="71" spans="2:12" x14ac:dyDescent="0.55000000000000004">
      <c r="B71">
        <v>65</v>
      </c>
      <c r="C71">
        <v>4568553</v>
      </c>
      <c r="D71">
        <v>123207647</v>
      </c>
      <c r="E71">
        <v>196246</v>
      </c>
      <c r="F71">
        <v>379243</v>
      </c>
      <c r="G71">
        <v>65</v>
      </c>
      <c r="H71" s="11">
        <f t="shared" si="10"/>
        <v>4.7809213256835945E-2</v>
      </c>
      <c r="I71" s="11">
        <f t="shared" si="11"/>
        <v>3.1404828796386722E-3</v>
      </c>
      <c r="J71" s="11">
        <f t="shared" si="12"/>
        <v>4.0887451171874994E-4</v>
      </c>
      <c r="K71" s="11">
        <f t="shared" si="13"/>
        <v>3.64605712890625E-2</v>
      </c>
      <c r="L71" s="11">
        <f t="shared" si="14"/>
        <v>8.7819141937255873E-2</v>
      </c>
    </row>
    <row r="72" spans="2:12" x14ac:dyDescent="0.55000000000000004">
      <c r="B72">
        <v>70</v>
      </c>
      <c r="C72">
        <v>5034311</v>
      </c>
      <c r="D72">
        <v>132571602</v>
      </c>
      <c r="E72">
        <v>196323</v>
      </c>
      <c r="F72">
        <v>385725</v>
      </c>
      <c r="G72">
        <v>70</v>
      </c>
      <c r="H72" s="11">
        <f t="shared" si="10"/>
        <v>4.6905560302734378E-2</v>
      </c>
      <c r="I72" s="11">
        <f t="shared" si="11"/>
        <v>3.1434175109863282E-3</v>
      </c>
      <c r="J72" s="11">
        <f t="shared" si="12"/>
        <v>4.0887451171874994E-4</v>
      </c>
      <c r="K72" s="11">
        <f t="shared" si="13"/>
        <v>3.7189208984375006E-2</v>
      </c>
      <c r="L72" s="11">
        <f t="shared" si="14"/>
        <v>8.764706130981445E-2</v>
      </c>
    </row>
    <row r="73" spans="2:12" x14ac:dyDescent="0.55000000000000004">
      <c r="B73">
        <v>75</v>
      </c>
      <c r="C73">
        <v>5503271</v>
      </c>
      <c r="D73">
        <v>141932738</v>
      </c>
      <c r="E73">
        <v>196538</v>
      </c>
      <c r="F73">
        <v>396347</v>
      </c>
      <c r="G73">
        <v>75</v>
      </c>
      <c r="H73" s="11">
        <f t="shared" si="10"/>
        <v>4.722802734375E-2</v>
      </c>
      <c r="I73" s="11">
        <f t="shared" si="11"/>
        <v>3.1424711914062502E-3</v>
      </c>
      <c r="J73" s="11">
        <f t="shared" si="12"/>
        <v>1.1416625976562497E-3</v>
      </c>
      <c r="K73" s="11">
        <f t="shared" si="13"/>
        <v>6.0941650390625005E-2</v>
      </c>
      <c r="L73" s="11">
        <f t="shared" si="14"/>
        <v>0.1124538115234375</v>
      </c>
    </row>
    <row r="74" spans="2:12" x14ac:dyDescent="0.55000000000000004">
      <c r="B74">
        <v>80</v>
      </c>
      <c r="C74">
        <v>5967405</v>
      </c>
      <c r="D74">
        <v>151298571</v>
      </c>
      <c r="E74">
        <v>196615</v>
      </c>
      <c r="F74">
        <v>402416</v>
      </c>
      <c r="G74">
        <v>80</v>
      </c>
      <c r="H74" s="11">
        <f t="shared" si="10"/>
        <v>4.6742010498046875E-2</v>
      </c>
      <c r="I74" s="11">
        <f t="shared" si="11"/>
        <v>3.1440479431152349E-3</v>
      </c>
      <c r="J74" s="11">
        <f t="shared" si="12"/>
        <v>4.0887451171874994E-4</v>
      </c>
      <c r="K74" s="11">
        <f t="shared" si="13"/>
        <v>3.4819702148437499E-2</v>
      </c>
      <c r="L74" s="11">
        <f t="shared" si="14"/>
        <v>8.5114635101318364E-2</v>
      </c>
    </row>
    <row r="75" spans="2:12" x14ac:dyDescent="0.55000000000000004">
      <c r="B75">
        <v>85</v>
      </c>
      <c r="C75">
        <v>6487330</v>
      </c>
      <c r="D75">
        <v>160606440</v>
      </c>
      <c r="E75">
        <v>201880</v>
      </c>
      <c r="F75">
        <v>426143</v>
      </c>
      <c r="G75">
        <v>85</v>
      </c>
      <c r="H75" s="11">
        <f t="shared" si="10"/>
        <v>5.2360610961914064E-2</v>
      </c>
      <c r="I75" s="11">
        <f t="shared" si="11"/>
        <v>3.124589813232422E-3</v>
      </c>
      <c r="J75" s="11">
        <f t="shared" si="12"/>
        <v>2.7957458496093747E-2</v>
      </c>
      <c r="K75" s="11">
        <f t="shared" si="13"/>
        <v>0.13612902832031251</v>
      </c>
      <c r="L75" s="11">
        <f t="shared" si="14"/>
        <v>0.21957168759155274</v>
      </c>
    </row>
    <row r="76" spans="2:12" x14ac:dyDescent="0.55000000000000004">
      <c r="B76">
        <v>90</v>
      </c>
      <c r="C76">
        <v>6984811</v>
      </c>
      <c r="D76">
        <v>169938984</v>
      </c>
      <c r="E76">
        <v>205509</v>
      </c>
      <c r="F76">
        <v>445725</v>
      </c>
      <c r="G76">
        <v>90</v>
      </c>
      <c r="H76" s="11">
        <f t="shared" si="10"/>
        <v>5.0100320434570321E-2</v>
      </c>
      <c r="I76" s="11">
        <f t="shared" si="11"/>
        <v>3.1328730468750004E-3</v>
      </c>
      <c r="J76" s="11">
        <f t="shared" si="12"/>
        <v>1.9270202636718747E-2</v>
      </c>
      <c r="K76" s="11">
        <f t="shared" si="13"/>
        <v>0.11234790039062501</v>
      </c>
      <c r="L76" s="11">
        <f t="shared" si="14"/>
        <v>0.18485129650878906</v>
      </c>
    </row>
    <row r="77" spans="2:12" x14ac:dyDescent="0.55000000000000004">
      <c r="B77">
        <v>95</v>
      </c>
      <c r="C77">
        <v>7499663</v>
      </c>
      <c r="D77">
        <v>179252628</v>
      </c>
      <c r="E77">
        <v>210136</v>
      </c>
      <c r="F77">
        <v>463886</v>
      </c>
      <c r="G77">
        <v>95</v>
      </c>
      <c r="H77" s="11">
        <f t="shared" si="10"/>
        <v>5.1849719238281251E-2</v>
      </c>
      <c r="I77" s="11">
        <f t="shared" si="11"/>
        <v>3.1265284423828131E-3</v>
      </c>
      <c r="J77" s="11">
        <f t="shared" si="12"/>
        <v>2.4569641113281245E-2</v>
      </c>
      <c r="K77" s="11">
        <f t="shared" si="13"/>
        <v>0.10419519042968749</v>
      </c>
      <c r="L77" s="11">
        <f t="shared" si="14"/>
        <v>0.18374107922363281</v>
      </c>
    </row>
    <row r="78" spans="2:12" x14ac:dyDescent="0.55000000000000004">
      <c r="B78">
        <v>100</v>
      </c>
      <c r="C78">
        <v>7996672</v>
      </c>
      <c r="D78">
        <v>188585498</v>
      </c>
      <c r="E78">
        <v>212863</v>
      </c>
      <c r="F78">
        <v>478757</v>
      </c>
      <c r="G78">
        <v>100</v>
      </c>
      <c r="H78" s="11">
        <f t="shared" si="10"/>
        <v>5.0052786254882818E-2</v>
      </c>
      <c r="I78" s="11">
        <f t="shared" si="11"/>
        <v>3.1329824829101566E-3</v>
      </c>
      <c r="J78" s="11">
        <f t="shared" si="12"/>
        <v>1.4480529785156248E-2</v>
      </c>
      <c r="K78" s="11">
        <f t="shared" si="13"/>
        <v>8.5319458007812488E-2</v>
      </c>
      <c r="L78" s="11">
        <f t="shared" si="14"/>
        <v>0.15298575653076171</v>
      </c>
    </row>
    <row r="79" spans="2:12" x14ac:dyDescent="0.55000000000000004">
      <c r="B79">
        <v>105</v>
      </c>
      <c r="C79">
        <v>8510894</v>
      </c>
      <c r="D79">
        <v>197901115</v>
      </c>
      <c r="E79">
        <v>217455</v>
      </c>
      <c r="F79">
        <v>498899</v>
      </c>
      <c r="G79">
        <v>105</v>
      </c>
      <c r="H79" s="11">
        <f t="shared" si="10"/>
        <v>5.1786273193359378E-2</v>
      </c>
      <c r="I79" s="11">
        <f t="shared" si="11"/>
        <v>3.1271907653808596E-3</v>
      </c>
      <c r="J79" s="11">
        <f t="shared" si="12"/>
        <v>2.4383789062499998E-2</v>
      </c>
      <c r="K79" s="11">
        <f t="shared" si="13"/>
        <v>0.11556079101562501</v>
      </c>
      <c r="L79" s="11">
        <f t="shared" si="14"/>
        <v>0.19485804403686524</v>
      </c>
    </row>
    <row r="80" spans="2:12" x14ac:dyDescent="0.55000000000000004">
      <c r="B80">
        <v>110</v>
      </c>
      <c r="C80">
        <v>9008014</v>
      </c>
      <c r="D80">
        <v>207233796</v>
      </c>
      <c r="E80">
        <v>220086</v>
      </c>
      <c r="F80">
        <v>513684</v>
      </c>
      <c r="G80">
        <v>110</v>
      </c>
      <c r="H80" s="11">
        <f t="shared" si="10"/>
        <v>5.0063964843750003E-2</v>
      </c>
      <c r="I80" s="11">
        <f t="shared" si="11"/>
        <v>3.1329190368652349E-3</v>
      </c>
      <c r="J80" s="11">
        <f t="shared" si="12"/>
        <v>1.3970764160156248E-2</v>
      </c>
      <c r="K80" s="11">
        <f t="shared" si="13"/>
        <v>8.4826049804687498E-2</v>
      </c>
      <c r="L80" s="11">
        <f t="shared" si="14"/>
        <v>0.15199369784545899</v>
      </c>
    </row>
    <row r="81" spans="1:12" x14ac:dyDescent="0.55000000000000004">
      <c r="B81">
        <v>115</v>
      </c>
      <c r="C81">
        <v>9518827</v>
      </c>
      <c r="D81">
        <v>216552845</v>
      </c>
      <c r="E81">
        <v>224538</v>
      </c>
      <c r="F81">
        <v>532824</v>
      </c>
      <c r="G81">
        <v>115</v>
      </c>
      <c r="H81" s="11">
        <f t="shared" si="10"/>
        <v>5.1442959594726563E-2</v>
      </c>
      <c r="I81" s="11">
        <f>(D81-D80)*0.0011*3/32768/300</f>
        <v>3.1283428649902345E-3</v>
      </c>
      <c r="J81" s="11">
        <f>(E81-E80)*17.4*3/32768/300</f>
        <v>2.3640380859374997E-2</v>
      </c>
      <c r="K81" s="11">
        <f>(F81-F80)*18.8*3/327680/30</f>
        <v>0.10981201171875</v>
      </c>
      <c r="L81" s="11">
        <f t="shared" si="14"/>
        <v>0.18802369503784178</v>
      </c>
    </row>
    <row r="82" spans="1:12" x14ac:dyDescent="0.55000000000000004">
      <c r="L82" s="10">
        <f>AVERAGE(L60:L81)</f>
        <v>0.21658969061279298</v>
      </c>
    </row>
    <row r="85" spans="1:12" s="8" customFormat="1" x14ac:dyDescent="0.55000000000000004">
      <c r="A85" s="7"/>
      <c r="C85" s="14" t="s">
        <v>1123</v>
      </c>
      <c r="D85" s="14"/>
      <c r="E85" s="14"/>
      <c r="F85" s="14"/>
      <c r="H85" s="15"/>
      <c r="I85" s="15"/>
      <c r="J85" s="15"/>
      <c r="K85" s="15"/>
      <c r="L85" s="16"/>
    </row>
    <row r="86" spans="1:12" s="8" customFormat="1" x14ac:dyDescent="0.55000000000000004">
      <c r="A86" s="7"/>
      <c r="C86" s="8" t="s">
        <v>1124</v>
      </c>
      <c r="D86" s="8" t="s">
        <v>1125</v>
      </c>
      <c r="E86" s="8" t="s">
        <v>1126</v>
      </c>
      <c r="F86" s="8" t="s">
        <v>1127</v>
      </c>
      <c r="H86" s="15" t="s">
        <v>1128</v>
      </c>
      <c r="I86" s="15"/>
      <c r="J86" s="15"/>
      <c r="K86" s="15"/>
      <c r="L86" s="16"/>
    </row>
    <row r="87" spans="1:12" ht="15.75" customHeight="1" x14ac:dyDescent="0.55000000000000004">
      <c r="A87" s="13" t="s">
        <v>1136</v>
      </c>
      <c r="B87">
        <v>5</v>
      </c>
      <c r="C87">
        <v>106194</v>
      </c>
      <c r="D87">
        <v>9724138</v>
      </c>
      <c r="E87">
        <v>13071</v>
      </c>
      <c r="F87">
        <v>73667</v>
      </c>
      <c r="G87" t="s">
        <v>1130</v>
      </c>
      <c r="H87" s="10" t="s">
        <v>1117</v>
      </c>
      <c r="I87" s="10" t="s">
        <v>1118</v>
      </c>
      <c r="J87" s="10" t="s">
        <v>1131</v>
      </c>
      <c r="K87" s="10" t="s">
        <v>1132</v>
      </c>
      <c r="L87" s="10" t="s">
        <v>1133</v>
      </c>
    </row>
    <row r="88" spans="1:12" x14ac:dyDescent="0.55000000000000004">
      <c r="A88" s="13"/>
      <c r="B88">
        <v>10</v>
      </c>
      <c r="C88">
        <v>188189</v>
      </c>
      <c r="D88">
        <v>19471852</v>
      </c>
      <c r="E88">
        <v>15682</v>
      </c>
      <c r="F88">
        <v>81242</v>
      </c>
      <c r="G88">
        <v>10</v>
      </c>
      <c r="H88" s="11">
        <f>(C88-C87)*0.33*3/32768/300</f>
        <v>8.257553100585938E-3</v>
      </c>
      <c r="I88" s="11">
        <f>(D88-D87)*0.0011*3/327680/30</f>
        <v>3.2722428588867194E-3</v>
      </c>
      <c r="J88" s="11">
        <f>(E88-E87)*17.4*3/327680/30</f>
        <v>1.3864562988281249E-2</v>
      </c>
      <c r="K88" s="11">
        <f>(F88-F87)*18.8*3/327680/30</f>
        <v>4.3460083007812497E-2</v>
      </c>
      <c r="L88" s="11">
        <f>SUM(H88:K88)</f>
        <v>6.8854441955566406E-2</v>
      </c>
    </row>
    <row r="89" spans="1:12" x14ac:dyDescent="0.55000000000000004">
      <c r="A89" s="13"/>
      <c r="B89">
        <v>15</v>
      </c>
      <c r="C89">
        <v>269440</v>
      </c>
      <c r="D89">
        <v>29220393</v>
      </c>
      <c r="E89">
        <v>18293</v>
      </c>
      <c r="F89">
        <v>87219</v>
      </c>
      <c r="G89">
        <v>15</v>
      </c>
      <c r="H89" s="11">
        <f t="shared" ref="H89:H109" si="15">(C89-C88)*0.33*3/32768/300</f>
        <v>8.1826263427734382E-3</v>
      </c>
      <c r="I89" s="11">
        <f t="shared" ref="I89:I108" si="16">(D89-D88)*0.0011*3/327680/30</f>
        <v>3.272520477294922E-3</v>
      </c>
      <c r="J89" s="11">
        <f t="shared" ref="J89:J108" si="17">(E89-E88)*17.4*3/327680/30</f>
        <v>1.3864562988281249E-2</v>
      </c>
      <c r="K89" s="11">
        <f t="shared" ref="K89:K108" si="18">(F89-F88)*18.8*3/327680/30</f>
        <v>3.4291870117187505E-2</v>
      </c>
      <c r="L89" s="11">
        <f t="shared" ref="L89:L109" si="19">SUM(H89:K89)</f>
        <v>5.9611579925537117E-2</v>
      </c>
    </row>
    <row r="90" spans="1:12" x14ac:dyDescent="0.55000000000000004">
      <c r="A90" s="13"/>
      <c r="B90">
        <v>20</v>
      </c>
      <c r="C90">
        <v>350819</v>
      </c>
      <c r="D90">
        <v>38968731</v>
      </c>
      <c r="E90">
        <v>20904</v>
      </c>
      <c r="F90">
        <v>93196</v>
      </c>
      <c r="G90">
        <v>20</v>
      </c>
      <c r="H90" s="11">
        <f t="shared" si="15"/>
        <v>8.195516967773436E-3</v>
      </c>
      <c r="I90" s="11">
        <f t="shared" si="16"/>
        <v>3.2724523315429688E-3</v>
      </c>
      <c r="J90" s="11">
        <f t="shared" si="17"/>
        <v>1.3864562988281249E-2</v>
      </c>
      <c r="K90" s="11">
        <f t="shared" si="18"/>
        <v>3.4291870117187505E-2</v>
      </c>
      <c r="L90" s="11">
        <f t="shared" si="19"/>
        <v>5.9624402404785157E-2</v>
      </c>
    </row>
    <row r="91" spans="1:12" x14ac:dyDescent="0.55000000000000004">
      <c r="A91" s="13"/>
      <c r="B91">
        <v>25</v>
      </c>
      <c r="C91">
        <v>432477</v>
      </c>
      <c r="D91">
        <v>48716868</v>
      </c>
      <c r="E91">
        <v>23515</v>
      </c>
      <c r="F91">
        <v>99173</v>
      </c>
      <c r="G91">
        <v>25</v>
      </c>
      <c r="H91" s="11">
        <f t="shared" si="15"/>
        <v>8.2236145019531255E-3</v>
      </c>
      <c r="I91" s="11">
        <f t="shared" si="16"/>
        <v>3.2723848571777348E-3</v>
      </c>
      <c r="J91" s="11">
        <f t="shared" si="17"/>
        <v>1.3864562988281249E-2</v>
      </c>
      <c r="K91" s="11">
        <f t="shared" si="18"/>
        <v>3.4291870117187505E-2</v>
      </c>
      <c r="L91" s="11">
        <f t="shared" si="19"/>
        <v>5.9652432464599614E-2</v>
      </c>
    </row>
    <row r="92" spans="1:12" x14ac:dyDescent="0.55000000000000004">
      <c r="A92" s="13"/>
      <c r="B92">
        <v>30</v>
      </c>
      <c r="C92">
        <v>595773</v>
      </c>
      <c r="D92">
        <v>58383570</v>
      </c>
      <c r="E92">
        <v>34859</v>
      </c>
      <c r="F92">
        <v>112884</v>
      </c>
      <c r="G92">
        <v>30</v>
      </c>
      <c r="H92" s="11">
        <f t="shared" si="15"/>
        <v>1.644521484375E-2</v>
      </c>
      <c r="I92" s="11">
        <f t="shared" si="16"/>
        <v>3.2450476684570315E-3</v>
      </c>
      <c r="J92" s="11">
        <f t="shared" si="17"/>
        <v>6.0237304687499993E-2</v>
      </c>
      <c r="K92" s="11">
        <f t="shared" si="18"/>
        <v>7.8664184570312504E-2</v>
      </c>
      <c r="L92" s="11">
        <f t="shared" si="19"/>
        <v>0.15859175177001952</v>
      </c>
    </row>
    <row r="93" spans="1:12" x14ac:dyDescent="0.55000000000000004">
      <c r="B93">
        <v>35</v>
      </c>
      <c r="C93">
        <v>741393</v>
      </c>
      <c r="D93">
        <v>68068147</v>
      </c>
      <c r="E93">
        <v>35163</v>
      </c>
      <c r="F93">
        <v>119047</v>
      </c>
      <c r="G93">
        <v>35</v>
      </c>
      <c r="H93" s="11">
        <f t="shared" si="15"/>
        <v>1.4665100097656251E-2</v>
      </c>
      <c r="I93" s="11">
        <f t="shared" si="16"/>
        <v>3.2510481872558591E-3</v>
      </c>
      <c r="J93" s="11">
        <f t="shared" si="17"/>
        <v>1.6142578124999998E-3</v>
      </c>
      <c r="K93" s="11">
        <f t="shared" si="18"/>
        <v>3.53590087890625E-2</v>
      </c>
      <c r="L93" s="11">
        <f t="shared" si="19"/>
        <v>5.4889414886474613E-2</v>
      </c>
    </row>
    <row r="94" spans="1:12" x14ac:dyDescent="0.55000000000000004">
      <c r="B94">
        <v>40</v>
      </c>
      <c r="C94">
        <v>888260</v>
      </c>
      <c r="D94">
        <v>77751118</v>
      </c>
      <c r="E94">
        <v>37063</v>
      </c>
      <c r="F94">
        <v>129486</v>
      </c>
      <c r="G94">
        <v>40</v>
      </c>
      <c r="H94" s="11">
        <f t="shared" si="15"/>
        <v>1.4790682983398439E-2</v>
      </c>
      <c r="I94" s="11">
        <f t="shared" si="16"/>
        <v>3.2505090637207031E-3</v>
      </c>
      <c r="J94" s="11">
        <f t="shared" si="17"/>
        <v>1.0089111328125001E-2</v>
      </c>
      <c r="K94" s="11">
        <f t="shared" si="18"/>
        <v>5.9891723632812505E-2</v>
      </c>
      <c r="L94" s="11">
        <f t="shared" si="19"/>
        <v>8.8022027008056641E-2</v>
      </c>
    </row>
    <row r="95" spans="1:12" x14ac:dyDescent="0.55000000000000004">
      <c r="B95">
        <v>45</v>
      </c>
      <c r="C95">
        <v>1199034</v>
      </c>
      <c r="D95">
        <v>87268174</v>
      </c>
      <c r="E95">
        <v>105225</v>
      </c>
      <c r="F95">
        <v>173769</v>
      </c>
      <c r="G95">
        <v>45</v>
      </c>
      <c r="H95" s="11">
        <f t="shared" si="15"/>
        <v>3.1297430419921876E-2</v>
      </c>
      <c r="I95" s="11">
        <f t="shared" si="16"/>
        <v>3.1948125000000002E-3</v>
      </c>
      <c r="J95" s="11">
        <f t="shared" si="17"/>
        <v>0.36194421386718745</v>
      </c>
      <c r="K95" s="11">
        <f t="shared" si="18"/>
        <v>0.25406506347656255</v>
      </c>
      <c r="L95" s="11">
        <f t="shared" si="19"/>
        <v>0.65050152026367192</v>
      </c>
    </row>
    <row r="96" spans="1:12" x14ac:dyDescent="0.55000000000000004">
      <c r="B96">
        <v>50</v>
      </c>
      <c r="C96">
        <v>1559593</v>
      </c>
      <c r="D96">
        <v>96737294</v>
      </c>
      <c r="E96">
        <v>114761</v>
      </c>
      <c r="F96">
        <v>197648</v>
      </c>
      <c r="G96">
        <v>50</v>
      </c>
      <c r="H96" s="11">
        <f t="shared" si="15"/>
        <v>3.6311178588867191E-2</v>
      </c>
      <c r="I96" s="11">
        <f t="shared" si="16"/>
        <v>3.1787207031250004E-3</v>
      </c>
      <c r="J96" s="11">
        <f t="shared" si="17"/>
        <v>5.0636718749999997E-2</v>
      </c>
      <c r="K96" s="11">
        <f t="shared" si="18"/>
        <v>0.13700109863281248</v>
      </c>
      <c r="L96" s="11">
        <f t="shared" si="19"/>
        <v>0.22712771667480466</v>
      </c>
    </row>
    <row r="97" spans="2:12" x14ac:dyDescent="0.55000000000000004">
      <c r="B97">
        <v>55</v>
      </c>
      <c r="C97">
        <v>2013210</v>
      </c>
      <c r="D97">
        <v>106113601</v>
      </c>
      <c r="E97">
        <v>129779</v>
      </c>
      <c r="F97">
        <v>230689</v>
      </c>
      <c r="G97">
        <v>55</v>
      </c>
      <c r="H97" s="11">
        <f t="shared" si="15"/>
        <v>4.5682864379882823E-2</v>
      </c>
      <c r="I97" s="11">
        <f t="shared" si="16"/>
        <v>3.147563995361328E-3</v>
      </c>
      <c r="J97" s="11">
        <f t="shared" si="17"/>
        <v>7.9746459960937488E-2</v>
      </c>
      <c r="K97" s="11">
        <f t="shared" si="18"/>
        <v>0.18956628417968752</v>
      </c>
      <c r="L97" s="11">
        <f t="shared" si="19"/>
        <v>0.31814317251586915</v>
      </c>
    </row>
    <row r="98" spans="2:12" x14ac:dyDescent="0.55000000000000004">
      <c r="B98">
        <v>60</v>
      </c>
      <c r="C98">
        <v>2503609</v>
      </c>
      <c r="D98">
        <v>115452927</v>
      </c>
      <c r="E98">
        <v>139501</v>
      </c>
      <c r="F98">
        <v>262955</v>
      </c>
      <c r="G98">
        <v>60</v>
      </c>
      <c r="H98" s="11">
        <f t="shared" si="15"/>
        <v>4.938710632324219E-2</v>
      </c>
      <c r="I98" s="11">
        <f t="shared" si="16"/>
        <v>3.1351497192382816E-3</v>
      </c>
      <c r="J98" s="11">
        <f t="shared" si="17"/>
        <v>5.1624389648437498E-2</v>
      </c>
      <c r="K98" s="11">
        <f t="shared" si="18"/>
        <v>0.18511987304687502</v>
      </c>
      <c r="L98" s="11">
        <f t="shared" si="19"/>
        <v>0.28926651873779297</v>
      </c>
    </row>
    <row r="99" spans="2:12" x14ac:dyDescent="0.55000000000000004">
      <c r="B99">
        <v>65</v>
      </c>
      <c r="C99">
        <v>2958587</v>
      </c>
      <c r="D99">
        <v>124827774</v>
      </c>
      <c r="E99">
        <v>141278</v>
      </c>
      <c r="F99">
        <v>275411</v>
      </c>
      <c r="G99">
        <v>65</v>
      </c>
      <c r="H99" s="11">
        <f t="shared" si="15"/>
        <v>4.5819927978515633E-2</v>
      </c>
      <c r="I99" s="11">
        <f t="shared" si="16"/>
        <v>3.1470738830566406E-3</v>
      </c>
      <c r="J99" s="11">
        <f t="shared" si="17"/>
        <v>9.4359741210937494E-3</v>
      </c>
      <c r="K99" s="11">
        <f t="shared" si="18"/>
        <v>7.1463867187500002E-2</v>
      </c>
      <c r="L99" s="11">
        <f t="shared" si="19"/>
        <v>0.12986684317016603</v>
      </c>
    </row>
    <row r="100" spans="2:12" x14ac:dyDescent="0.55000000000000004">
      <c r="B100">
        <v>70</v>
      </c>
      <c r="C100">
        <v>3400914</v>
      </c>
      <c r="D100">
        <v>134215142</v>
      </c>
      <c r="E100">
        <v>141590</v>
      </c>
      <c r="F100">
        <v>286942</v>
      </c>
      <c r="G100">
        <v>70</v>
      </c>
      <c r="H100" s="11">
        <f t="shared" si="15"/>
        <v>4.4545870971679682E-2</v>
      </c>
      <c r="I100" s="11">
        <f t="shared" si="16"/>
        <v>3.1512770996093755E-3</v>
      </c>
      <c r="J100" s="11">
        <f t="shared" si="17"/>
        <v>1.6567382812499999E-3</v>
      </c>
      <c r="K100" s="11">
        <f t="shared" si="18"/>
        <v>6.6156860351562499E-2</v>
      </c>
      <c r="L100" s="11">
        <f t="shared" si="19"/>
        <v>0.11551074670410155</v>
      </c>
    </row>
    <row r="101" spans="2:12" x14ac:dyDescent="0.55000000000000004">
      <c r="B101">
        <v>75</v>
      </c>
      <c r="C101">
        <v>3859395</v>
      </c>
      <c r="D101">
        <v>143584451</v>
      </c>
      <c r="E101">
        <v>144363</v>
      </c>
      <c r="F101">
        <v>309695</v>
      </c>
      <c r="G101">
        <v>75</v>
      </c>
      <c r="H101" s="11">
        <f t="shared" si="15"/>
        <v>4.617270812988282E-2</v>
      </c>
      <c r="I101" s="11">
        <f t="shared" si="16"/>
        <v>3.1452148132324219E-3</v>
      </c>
      <c r="J101" s="11">
        <f t="shared" si="17"/>
        <v>1.4724792480468747E-2</v>
      </c>
      <c r="K101" s="11">
        <f t="shared" si="18"/>
        <v>0.13054089355468751</v>
      </c>
      <c r="L101" s="11">
        <f t="shared" si="19"/>
        <v>0.19458360897827148</v>
      </c>
    </row>
    <row r="102" spans="2:12" x14ac:dyDescent="0.55000000000000004">
      <c r="B102">
        <v>80</v>
      </c>
      <c r="C102">
        <v>4301958</v>
      </c>
      <c r="D102">
        <v>152971638</v>
      </c>
      <c r="E102">
        <v>144675</v>
      </c>
      <c r="F102">
        <v>319673</v>
      </c>
      <c r="G102">
        <v>80</v>
      </c>
      <c r="H102" s="11">
        <f t="shared" si="15"/>
        <v>4.4569638061523434E-2</v>
      </c>
      <c r="I102" s="11">
        <f t="shared" si="16"/>
        <v>3.1512163391113281E-3</v>
      </c>
      <c r="J102" s="11">
        <f t="shared" si="17"/>
        <v>1.6567382812499999E-3</v>
      </c>
      <c r="K102" s="11">
        <f t="shared" si="18"/>
        <v>5.7246826171875001E-2</v>
      </c>
      <c r="L102" s="11">
        <f t="shared" si="19"/>
        <v>0.10662441885375976</v>
      </c>
    </row>
    <row r="103" spans="2:12" x14ac:dyDescent="0.55000000000000004">
      <c r="B103">
        <v>85</v>
      </c>
      <c r="C103">
        <v>4792456</v>
      </c>
      <c r="D103">
        <v>162310933</v>
      </c>
      <c r="E103">
        <v>153985</v>
      </c>
      <c r="F103">
        <v>352784</v>
      </c>
      <c r="G103">
        <v>85</v>
      </c>
      <c r="H103" s="11">
        <f t="shared" si="15"/>
        <v>4.939707641601563E-2</v>
      </c>
      <c r="I103" s="11">
        <f t="shared" si="16"/>
        <v>3.1351393127441404E-3</v>
      </c>
      <c r="J103" s="11">
        <f t="shared" si="17"/>
        <v>4.9436645507812495E-2</v>
      </c>
      <c r="K103" s="11">
        <f t="shared" si="18"/>
        <v>0.18996789550781251</v>
      </c>
      <c r="L103" s="11">
        <f t="shared" si="19"/>
        <v>0.2919367567443848</v>
      </c>
    </row>
    <row r="104" spans="2:12" x14ac:dyDescent="0.55000000000000004">
      <c r="B104">
        <v>90</v>
      </c>
      <c r="C104">
        <v>5244883</v>
      </c>
      <c r="D104">
        <v>171688206</v>
      </c>
      <c r="E104">
        <v>154679</v>
      </c>
      <c r="F104">
        <v>364240</v>
      </c>
      <c r="G104">
        <v>90</v>
      </c>
      <c r="H104" s="11">
        <f t="shared" si="15"/>
        <v>4.5563021850585937E-2</v>
      </c>
      <c r="I104" s="11">
        <f t="shared" si="16"/>
        <v>3.1478882751464848E-3</v>
      </c>
      <c r="J104" s="11">
        <f t="shared" si="17"/>
        <v>3.6851806640624996E-3</v>
      </c>
      <c r="K104" s="11">
        <f t="shared" si="18"/>
        <v>6.5726562500000002E-2</v>
      </c>
      <c r="L104" s="11">
        <f t="shared" si="19"/>
        <v>0.11812265328979493</v>
      </c>
    </row>
    <row r="105" spans="2:12" x14ac:dyDescent="0.55000000000000004">
      <c r="B105">
        <v>95</v>
      </c>
      <c r="C105">
        <v>5691232</v>
      </c>
      <c r="D105">
        <v>181069689</v>
      </c>
      <c r="E105">
        <v>155470</v>
      </c>
      <c r="F105">
        <v>371985</v>
      </c>
      <c r="G105">
        <v>95</v>
      </c>
      <c r="H105" s="11">
        <f t="shared" si="15"/>
        <v>4.4950918579101565E-2</v>
      </c>
      <c r="I105" s="11">
        <f t="shared" si="16"/>
        <v>3.1493015441894532E-3</v>
      </c>
      <c r="J105" s="11">
        <f t="shared" si="17"/>
        <v>4.2002563476562496E-3</v>
      </c>
      <c r="K105" s="11">
        <f t="shared" si="18"/>
        <v>4.4435424804687505E-2</v>
      </c>
      <c r="L105" s="11">
        <f t="shared" si="19"/>
        <v>9.6735901275634778E-2</v>
      </c>
    </row>
    <row r="106" spans="2:12" x14ac:dyDescent="0.55000000000000004">
      <c r="B106">
        <v>100</v>
      </c>
      <c r="C106">
        <v>6134787</v>
      </c>
      <c r="D106">
        <v>190455969</v>
      </c>
      <c r="E106">
        <v>155778</v>
      </c>
      <c r="F106">
        <v>379654</v>
      </c>
      <c r="G106">
        <v>100</v>
      </c>
      <c r="H106" s="11">
        <f t="shared" si="15"/>
        <v>4.4669540405273434E-2</v>
      </c>
      <c r="I106" s="11">
        <f t="shared" si="16"/>
        <v>3.1509118652343752E-3</v>
      </c>
      <c r="J106" s="11">
        <f t="shared" si="17"/>
        <v>1.6354980468749997E-3</v>
      </c>
      <c r="K106" s="11">
        <f t="shared" si="18"/>
        <v>4.3999389648437505E-2</v>
      </c>
      <c r="L106" s="11">
        <f t="shared" si="19"/>
        <v>9.3455339965820311E-2</v>
      </c>
    </row>
    <row r="107" spans="2:12" x14ac:dyDescent="0.55000000000000004">
      <c r="B107">
        <v>105</v>
      </c>
      <c r="C107">
        <v>6584824</v>
      </c>
      <c r="D107">
        <v>199833785</v>
      </c>
      <c r="E107">
        <v>156653</v>
      </c>
      <c r="F107">
        <v>388512</v>
      </c>
      <c r="G107">
        <v>105</v>
      </c>
      <c r="H107" s="11">
        <f t="shared" si="15"/>
        <v>4.5322329711914071E-2</v>
      </c>
      <c r="I107" s="11">
        <f t="shared" si="16"/>
        <v>3.1480705566406253E-3</v>
      </c>
      <c r="J107" s="11">
        <f t="shared" si="17"/>
        <v>4.6463012695312491E-3</v>
      </c>
      <c r="K107" s="11">
        <f t="shared" si="18"/>
        <v>5.0821044921874996E-2</v>
      </c>
      <c r="L107" s="11">
        <f t="shared" si="19"/>
        <v>0.10393774645996094</v>
      </c>
    </row>
    <row r="108" spans="2:12" x14ac:dyDescent="0.55000000000000004">
      <c r="B108">
        <v>110</v>
      </c>
      <c r="C108">
        <v>7033030</v>
      </c>
      <c r="D108">
        <v>209215423</v>
      </c>
      <c r="E108">
        <v>157886</v>
      </c>
      <c r="F108">
        <v>396463</v>
      </c>
      <c r="G108">
        <v>110</v>
      </c>
      <c r="H108" s="11">
        <f t="shared" si="15"/>
        <v>4.5137933349609381E-2</v>
      </c>
      <c r="I108" s="11">
        <f t="shared" si="16"/>
        <v>3.1493535766601568E-3</v>
      </c>
      <c r="J108" s="11">
        <f t="shared" si="17"/>
        <v>6.5473022460937492E-3</v>
      </c>
      <c r="K108" s="11">
        <f t="shared" si="18"/>
        <v>4.56173095703125E-2</v>
      </c>
      <c r="L108" s="11">
        <f t="shared" si="19"/>
        <v>0.10045189874267579</v>
      </c>
    </row>
    <row r="109" spans="2:12" x14ac:dyDescent="0.55000000000000004">
      <c r="B109">
        <v>115</v>
      </c>
      <c r="C109">
        <v>7484259</v>
      </c>
      <c r="D109">
        <v>218592037</v>
      </c>
      <c r="E109">
        <v>159594</v>
      </c>
      <c r="F109">
        <v>405380</v>
      </c>
      <c r="G109">
        <v>115</v>
      </c>
      <c r="H109" s="11">
        <f t="shared" si="15"/>
        <v>4.5442373657226566E-2</v>
      </c>
      <c r="I109" s="11">
        <f>(D109-D108)*0.0011*3/32768/300</f>
        <v>3.1476670532226566E-3</v>
      </c>
      <c r="J109" s="11">
        <f>(E109-E108)*17.4*3/32768/300</f>
        <v>9.0695800781249985E-3</v>
      </c>
      <c r="K109" s="11">
        <f>(F109-F108)*18.8*3/327680/30</f>
        <v>5.1159545898437506E-2</v>
      </c>
      <c r="L109" s="11">
        <f t="shared" si="19"/>
        <v>0.10881916668701172</v>
      </c>
    </row>
    <row r="110" spans="2:12" x14ac:dyDescent="0.55000000000000004">
      <c r="L110" s="10">
        <f>AVERAGE(L88:L109)</f>
        <v>0.15883318452176184</v>
      </c>
    </row>
    <row r="113" spans="1:12" s="8" customFormat="1" x14ac:dyDescent="0.55000000000000004">
      <c r="A113" s="7"/>
      <c r="C113" s="14" t="s">
        <v>1123</v>
      </c>
      <c r="D113" s="14"/>
      <c r="E113" s="14"/>
      <c r="F113" s="14"/>
      <c r="H113" s="15"/>
      <c r="I113" s="15"/>
      <c r="J113" s="15"/>
      <c r="K113" s="15"/>
      <c r="L113" s="16"/>
    </row>
    <row r="114" spans="1:12" s="8" customFormat="1" x14ac:dyDescent="0.55000000000000004">
      <c r="A114" s="7"/>
      <c r="C114" s="8" t="s">
        <v>1124</v>
      </c>
      <c r="D114" s="8" t="s">
        <v>1125</v>
      </c>
      <c r="E114" s="8" t="s">
        <v>1126</v>
      </c>
      <c r="F114" s="8" t="s">
        <v>1127</v>
      </c>
      <c r="H114" s="15" t="s">
        <v>1128</v>
      </c>
      <c r="I114" s="15"/>
      <c r="J114" s="15"/>
      <c r="K114" s="15"/>
      <c r="L114" s="16"/>
    </row>
    <row r="115" spans="1:12" ht="15.75" customHeight="1" x14ac:dyDescent="0.55000000000000004">
      <c r="A115" s="13" t="s">
        <v>1137</v>
      </c>
      <c r="B115">
        <v>5</v>
      </c>
      <c r="C115">
        <v>107558</v>
      </c>
      <c r="D115">
        <v>9722765</v>
      </c>
      <c r="E115">
        <v>13056</v>
      </c>
      <c r="F115">
        <v>74358</v>
      </c>
      <c r="G115" t="s">
        <v>1130</v>
      </c>
      <c r="H115" s="10" t="s">
        <v>1117</v>
      </c>
      <c r="I115" s="10" t="s">
        <v>1118</v>
      </c>
      <c r="J115" s="10" t="s">
        <v>1131</v>
      </c>
      <c r="K115" s="10" t="s">
        <v>1132</v>
      </c>
      <c r="L115" s="10" t="s">
        <v>1133</v>
      </c>
    </row>
    <row r="116" spans="1:12" x14ac:dyDescent="0.55000000000000004">
      <c r="A116" s="13"/>
      <c r="B116">
        <v>10</v>
      </c>
      <c r="C116">
        <v>189205</v>
      </c>
      <c r="D116">
        <v>19470827</v>
      </c>
      <c r="E116">
        <v>15666</v>
      </c>
      <c r="F116">
        <v>81334</v>
      </c>
      <c r="G116">
        <v>10</v>
      </c>
      <c r="H116" s="11">
        <f>(C116-C115)*0.33*3/32768/300</f>
        <v>8.2225067138671868E-3</v>
      </c>
      <c r="I116" s="11">
        <f>(D116-D115)*0.0011*3/327680/30</f>
        <v>3.2723596801757814E-3</v>
      </c>
      <c r="J116" s="11">
        <f>(E116-E115)*17.4*3/327680/30</f>
        <v>1.3859252929687498E-2</v>
      </c>
      <c r="K116" s="11">
        <f>(F116-F115)*18.8*3/327680/30</f>
        <v>4.0023437500000002E-2</v>
      </c>
      <c r="L116" s="11">
        <f>SUM(H116:K116)</f>
        <v>6.5377556823730476E-2</v>
      </c>
    </row>
    <row r="117" spans="1:12" x14ac:dyDescent="0.55000000000000004">
      <c r="A117" s="13"/>
      <c r="B117">
        <v>15</v>
      </c>
      <c r="C117">
        <v>363867</v>
      </c>
      <c r="D117">
        <v>29126310</v>
      </c>
      <c r="E117">
        <v>31927</v>
      </c>
      <c r="F117">
        <v>93063</v>
      </c>
      <c r="G117">
        <v>15</v>
      </c>
      <c r="H117" s="11">
        <f t="shared" ref="H117:H137" si="20">(C117-C116)*0.33*3/32768/300</f>
        <v>1.7589862060546874E-2</v>
      </c>
      <c r="I117" s="11">
        <f t="shared" ref="I117:I136" si="21">(D117-D116)*0.0011*3/327680/30</f>
        <v>3.2412815246582031E-3</v>
      </c>
      <c r="J117" s="11">
        <f t="shared" ref="J117:J136" si="22">(E117-E116)*17.4*3/327680/30</f>
        <v>8.6346862792968743E-2</v>
      </c>
      <c r="K117" s="11">
        <f t="shared" ref="K117:K136" si="23">(F117-F116)*18.8*3/327680/30</f>
        <v>6.7292846679687518E-2</v>
      </c>
      <c r="L117" s="11">
        <f t="shared" ref="L117:L137" si="24">SUM(H117:K117)</f>
        <v>0.17447085305786134</v>
      </c>
    </row>
    <row r="118" spans="1:12" x14ac:dyDescent="0.55000000000000004">
      <c r="A118" s="13"/>
      <c r="B118">
        <v>20</v>
      </c>
      <c r="C118">
        <v>514754</v>
      </c>
      <c r="D118">
        <v>38805520</v>
      </c>
      <c r="E118">
        <v>33827</v>
      </c>
      <c r="F118">
        <v>104013</v>
      </c>
      <c r="G118">
        <v>20</v>
      </c>
      <c r="H118" s="11">
        <f t="shared" si="20"/>
        <v>1.5195529174804687E-2</v>
      </c>
      <c r="I118" s="11">
        <f t="shared" si="21"/>
        <v>3.2492465209960938E-3</v>
      </c>
      <c r="J118" s="11">
        <f t="shared" si="22"/>
        <v>1.0089111328125001E-2</v>
      </c>
      <c r="K118" s="11">
        <f t="shared" si="23"/>
        <v>6.2823486328124997E-2</v>
      </c>
      <c r="L118" s="11">
        <f t="shared" si="24"/>
        <v>9.1357373352050783E-2</v>
      </c>
    </row>
    <row r="119" spans="1:12" x14ac:dyDescent="0.55000000000000004">
      <c r="A119" s="13"/>
      <c r="B119">
        <v>25</v>
      </c>
      <c r="C119">
        <v>743771</v>
      </c>
      <c r="D119">
        <v>48406340</v>
      </c>
      <c r="E119">
        <v>77488</v>
      </c>
      <c r="F119">
        <v>141667</v>
      </c>
      <c r="G119">
        <v>25</v>
      </c>
      <c r="H119" s="11">
        <f t="shared" si="20"/>
        <v>2.3063845825195314E-2</v>
      </c>
      <c r="I119" s="11">
        <f t="shared" si="21"/>
        <v>3.2229315185546875E-3</v>
      </c>
      <c r="J119" s="11">
        <f t="shared" si="22"/>
        <v>0.23184246826171873</v>
      </c>
      <c r="K119" s="11">
        <f t="shared" si="23"/>
        <v>0.21603247070312501</v>
      </c>
      <c r="L119" s="11">
        <f t="shared" si="24"/>
        <v>0.47416171630859372</v>
      </c>
    </row>
    <row r="120" spans="1:12" x14ac:dyDescent="0.55000000000000004">
      <c r="A120" s="13"/>
      <c r="B120">
        <v>30</v>
      </c>
      <c r="C120">
        <v>1068767</v>
      </c>
      <c r="D120">
        <v>57909092</v>
      </c>
      <c r="E120">
        <v>107189</v>
      </c>
      <c r="F120">
        <v>169077</v>
      </c>
      <c r="G120">
        <v>30</v>
      </c>
      <c r="H120" s="11">
        <f t="shared" si="20"/>
        <v>3.2729699707031254E-2</v>
      </c>
      <c r="I120" s="11">
        <f t="shared" si="21"/>
        <v>3.1900107421874999E-3</v>
      </c>
      <c r="J120" s="11">
        <f t="shared" si="22"/>
        <v>0.15771405029296875</v>
      </c>
      <c r="K120" s="11">
        <f t="shared" si="23"/>
        <v>0.157259521484375</v>
      </c>
      <c r="L120" s="11">
        <f t="shared" si="24"/>
        <v>0.35089328222656252</v>
      </c>
    </row>
    <row r="121" spans="1:12" x14ac:dyDescent="0.55000000000000004">
      <c r="B121">
        <v>35</v>
      </c>
      <c r="C121">
        <v>1331966</v>
      </c>
      <c r="D121">
        <v>67475938</v>
      </c>
      <c r="E121">
        <v>107189</v>
      </c>
      <c r="F121">
        <v>179562</v>
      </c>
      <c r="G121">
        <v>35</v>
      </c>
      <c r="H121" s="11">
        <f t="shared" si="20"/>
        <v>2.6506246948242187E-2</v>
      </c>
      <c r="I121" s="11">
        <f t="shared" si="21"/>
        <v>3.2115266723632815E-3</v>
      </c>
      <c r="J121" s="11">
        <f t="shared" si="22"/>
        <v>0</v>
      </c>
      <c r="K121" s="11">
        <f t="shared" si="23"/>
        <v>6.0155639648437502E-2</v>
      </c>
      <c r="L121" s="11">
        <f t="shared" si="24"/>
        <v>8.9873413269042968E-2</v>
      </c>
    </row>
    <row r="122" spans="1:12" x14ac:dyDescent="0.55000000000000004">
      <c r="B122">
        <v>40</v>
      </c>
      <c r="C122">
        <v>1641742</v>
      </c>
      <c r="D122">
        <v>76996215</v>
      </c>
      <c r="E122">
        <v>140649</v>
      </c>
      <c r="F122">
        <v>201540</v>
      </c>
      <c r="G122">
        <v>40</v>
      </c>
      <c r="H122" s="11">
        <f t="shared" si="20"/>
        <v>3.1196923828125001E-2</v>
      </c>
      <c r="I122" s="11">
        <f t="shared" si="21"/>
        <v>3.1958937683105471E-3</v>
      </c>
      <c r="J122" s="11">
        <f t="shared" si="22"/>
        <v>0.177674560546875</v>
      </c>
      <c r="K122" s="11">
        <f t="shared" si="23"/>
        <v>0.12609448242187501</v>
      </c>
      <c r="L122" s="11">
        <f t="shared" si="24"/>
        <v>0.3381618605651856</v>
      </c>
    </row>
    <row r="123" spans="1:12" x14ac:dyDescent="0.55000000000000004">
      <c r="B123">
        <v>45</v>
      </c>
      <c r="C123">
        <v>2058265</v>
      </c>
      <c r="D123">
        <v>86407431</v>
      </c>
      <c r="E123">
        <v>181448</v>
      </c>
      <c r="F123">
        <v>243084</v>
      </c>
      <c r="G123">
        <v>45</v>
      </c>
      <c r="H123" s="11">
        <f t="shared" si="20"/>
        <v>4.194720153808594E-2</v>
      </c>
      <c r="I123" s="11">
        <f t="shared" si="21"/>
        <v>3.1592827148437504E-3</v>
      </c>
      <c r="J123" s="11">
        <f t="shared" si="22"/>
        <v>0.21664508056640622</v>
      </c>
      <c r="K123" s="11">
        <f t="shared" si="23"/>
        <v>0.2383505859375</v>
      </c>
      <c r="L123" s="11">
        <f t="shared" si="24"/>
        <v>0.50010215075683595</v>
      </c>
    </row>
    <row r="124" spans="1:12" x14ac:dyDescent="0.55000000000000004">
      <c r="B124">
        <v>50</v>
      </c>
      <c r="C124">
        <v>2469224</v>
      </c>
      <c r="D124">
        <v>95826420</v>
      </c>
      <c r="E124">
        <v>188193</v>
      </c>
      <c r="F124">
        <v>264099</v>
      </c>
      <c r="G124">
        <v>50</v>
      </c>
      <c r="H124" s="11">
        <f t="shared" si="20"/>
        <v>4.1386862182617189E-2</v>
      </c>
      <c r="I124" s="11">
        <f t="shared" si="21"/>
        <v>3.1618920593261715E-3</v>
      </c>
      <c r="J124" s="11">
        <f t="shared" si="22"/>
        <v>3.5816345214843746E-2</v>
      </c>
      <c r="K124" s="11">
        <f t="shared" si="23"/>
        <v>0.1205694580078125</v>
      </c>
      <c r="L124" s="11">
        <f t="shared" si="24"/>
        <v>0.20093455746459959</v>
      </c>
    </row>
    <row r="125" spans="1:12" x14ac:dyDescent="0.55000000000000004">
      <c r="B125">
        <v>55</v>
      </c>
      <c r="C125">
        <v>2947406</v>
      </c>
      <c r="D125">
        <v>105176009</v>
      </c>
      <c r="E125">
        <v>196790</v>
      </c>
      <c r="F125">
        <v>300273</v>
      </c>
      <c r="G125">
        <v>55</v>
      </c>
      <c r="H125" s="11">
        <f t="shared" si="20"/>
        <v>4.8156756591796877E-2</v>
      </c>
      <c r="I125" s="11">
        <f t="shared" si="21"/>
        <v>3.1385949401855472E-3</v>
      </c>
      <c r="J125" s="11">
        <f t="shared" si="22"/>
        <v>4.5650573730468748E-2</v>
      </c>
      <c r="K125" s="11">
        <f t="shared" si="23"/>
        <v>0.20754125976562501</v>
      </c>
      <c r="L125" s="11">
        <f t="shared" si="24"/>
        <v>0.3044871850280762</v>
      </c>
    </row>
    <row r="126" spans="1:12" x14ac:dyDescent="0.55000000000000004">
      <c r="B126">
        <v>60</v>
      </c>
      <c r="C126">
        <v>3487970</v>
      </c>
      <c r="D126">
        <v>114463211</v>
      </c>
      <c r="E126">
        <v>205971</v>
      </c>
      <c r="F126">
        <v>336587</v>
      </c>
      <c r="G126">
        <v>60</v>
      </c>
      <c r="H126" s="11">
        <f t="shared" si="20"/>
        <v>5.4439123535156252E-2</v>
      </c>
      <c r="I126" s="11">
        <f t="shared" si="21"/>
        <v>3.1176520385742192E-3</v>
      </c>
      <c r="J126" s="11">
        <f t="shared" si="22"/>
        <v>4.875164794921874E-2</v>
      </c>
      <c r="K126" s="11">
        <f t="shared" si="23"/>
        <v>0.20834448242187503</v>
      </c>
      <c r="L126" s="11">
        <f t="shared" si="24"/>
        <v>0.31465290594482426</v>
      </c>
    </row>
    <row r="127" spans="1:12" x14ac:dyDescent="0.55000000000000004">
      <c r="B127">
        <v>65</v>
      </c>
      <c r="C127">
        <v>3976713</v>
      </c>
      <c r="D127">
        <v>123804311</v>
      </c>
      <c r="E127">
        <v>206279</v>
      </c>
      <c r="F127">
        <v>343021</v>
      </c>
      <c r="G127">
        <v>65</v>
      </c>
      <c r="H127" s="11">
        <f t="shared" si="20"/>
        <v>4.9220333862304691E-2</v>
      </c>
      <c r="I127" s="11">
        <f t="shared" si="21"/>
        <v>3.1357452392578129E-3</v>
      </c>
      <c r="J127" s="11">
        <f t="shared" si="22"/>
        <v>1.6354980468749997E-3</v>
      </c>
      <c r="K127" s="11">
        <f t="shared" si="23"/>
        <v>3.6913818359375003E-2</v>
      </c>
      <c r="L127" s="11">
        <f t="shared" si="24"/>
        <v>9.0905395507812514E-2</v>
      </c>
    </row>
    <row r="128" spans="1:12" x14ac:dyDescent="0.55000000000000004">
      <c r="B128">
        <v>70</v>
      </c>
      <c r="C128">
        <v>4458096</v>
      </c>
      <c r="D128">
        <v>133152752</v>
      </c>
      <c r="E128">
        <v>206665</v>
      </c>
      <c r="F128">
        <v>349549</v>
      </c>
      <c r="G128">
        <v>70</v>
      </c>
      <c r="H128" s="11">
        <f t="shared" si="20"/>
        <v>4.8479122924804691E-2</v>
      </c>
      <c r="I128" s="11">
        <f t="shared" si="21"/>
        <v>3.138209564208985E-3</v>
      </c>
      <c r="J128" s="11">
        <f t="shared" si="22"/>
        <v>2.0496826171874996E-3</v>
      </c>
      <c r="K128" s="11">
        <f t="shared" si="23"/>
        <v>3.7453124999999997E-2</v>
      </c>
      <c r="L128" s="11">
        <f t="shared" si="24"/>
        <v>9.1120140106201175E-2</v>
      </c>
    </row>
    <row r="129" spans="1:12" x14ac:dyDescent="0.55000000000000004">
      <c r="B129">
        <v>75</v>
      </c>
      <c r="C129">
        <v>4955313</v>
      </c>
      <c r="D129">
        <v>142484621</v>
      </c>
      <c r="E129">
        <v>209425</v>
      </c>
      <c r="F129">
        <v>361868</v>
      </c>
      <c r="G129">
        <v>75</v>
      </c>
      <c r="H129" s="11">
        <f t="shared" si="20"/>
        <v>5.007373352050782E-2</v>
      </c>
      <c r="I129" s="11">
        <f t="shared" si="21"/>
        <v>3.1326464538574223E-3</v>
      </c>
      <c r="J129" s="11">
        <f t="shared" si="22"/>
        <v>1.4655761718749997E-2</v>
      </c>
      <c r="K129" s="11">
        <f t="shared" si="23"/>
        <v>7.0677856445312506E-2</v>
      </c>
      <c r="L129" s="11">
        <f t="shared" si="24"/>
        <v>0.13853999813842774</v>
      </c>
    </row>
    <row r="130" spans="1:12" x14ac:dyDescent="0.55000000000000004">
      <c r="B130">
        <v>80</v>
      </c>
      <c r="C130">
        <v>5438986</v>
      </c>
      <c r="D130">
        <v>151830835</v>
      </c>
      <c r="E130">
        <v>210042</v>
      </c>
      <c r="F130">
        <v>368692</v>
      </c>
      <c r="G130">
        <v>80</v>
      </c>
      <c r="H130" s="11">
        <f t="shared" si="20"/>
        <v>4.8709744262695316E-2</v>
      </c>
      <c r="I130" s="11">
        <f t="shared" si="21"/>
        <v>3.1374619750976561E-3</v>
      </c>
      <c r="J130" s="11">
        <f t="shared" si="22"/>
        <v>3.2763061523437497E-3</v>
      </c>
      <c r="K130" s="11">
        <f t="shared" si="23"/>
        <v>3.9151367187500001E-2</v>
      </c>
      <c r="L130" s="11">
        <f t="shared" si="24"/>
        <v>9.4274879577636722E-2</v>
      </c>
    </row>
    <row r="131" spans="1:12" x14ac:dyDescent="0.55000000000000004">
      <c r="B131">
        <v>85</v>
      </c>
      <c r="C131">
        <v>5966469</v>
      </c>
      <c r="D131">
        <v>161133275</v>
      </c>
      <c r="E131">
        <v>218431</v>
      </c>
      <c r="F131">
        <v>388107</v>
      </c>
      <c r="G131">
        <v>85</v>
      </c>
      <c r="H131" s="11">
        <f t="shared" si="20"/>
        <v>5.3121762084960944E-2</v>
      </c>
      <c r="I131" s="11">
        <f t="shared" si="21"/>
        <v>3.1227673339843751E-3</v>
      </c>
      <c r="J131" s="11">
        <f t="shared" si="22"/>
        <v>4.4546081542968748E-2</v>
      </c>
      <c r="K131" s="11">
        <f t="shared" si="23"/>
        <v>0.1113897705078125</v>
      </c>
      <c r="L131" s="11">
        <f t="shared" si="24"/>
        <v>0.21218038146972656</v>
      </c>
    </row>
    <row r="132" spans="1:12" x14ac:dyDescent="0.55000000000000004">
      <c r="B132">
        <v>90</v>
      </c>
      <c r="C132">
        <v>6469427</v>
      </c>
      <c r="D132">
        <v>170458110</v>
      </c>
      <c r="E132">
        <v>227782</v>
      </c>
      <c r="F132">
        <v>402138</v>
      </c>
      <c r="G132">
        <v>90</v>
      </c>
      <c r="H132" s="11">
        <f t="shared" si="20"/>
        <v>5.0651898193359378E-2</v>
      </c>
      <c r="I132" s="11">
        <f t="shared" si="21"/>
        <v>3.1302851867675784E-3</v>
      </c>
      <c r="J132" s="11">
        <f t="shared" si="22"/>
        <v>4.9654357910156245E-2</v>
      </c>
      <c r="K132" s="11">
        <f t="shared" si="23"/>
        <v>8.0500122070312499E-2</v>
      </c>
      <c r="L132" s="11">
        <f t="shared" si="24"/>
        <v>0.18393666336059572</v>
      </c>
    </row>
    <row r="133" spans="1:12" x14ac:dyDescent="0.55000000000000004">
      <c r="B133">
        <v>95</v>
      </c>
      <c r="C133">
        <v>6952387</v>
      </c>
      <c r="D133">
        <v>179805114</v>
      </c>
      <c r="E133">
        <v>228169</v>
      </c>
      <c r="F133">
        <v>411228</v>
      </c>
      <c r="G133">
        <v>95</v>
      </c>
      <c r="H133" s="11">
        <f t="shared" si="20"/>
        <v>4.8637939453125001E-2</v>
      </c>
      <c r="I133" s="11">
        <f t="shared" si="21"/>
        <v>3.1377271728515624E-3</v>
      </c>
      <c r="J133" s="11">
        <f t="shared" si="22"/>
        <v>2.0549926757812498E-3</v>
      </c>
      <c r="K133" s="11">
        <f t="shared" si="23"/>
        <v>5.2152099609374995E-2</v>
      </c>
      <c r="L133" s="11">
        <f t="shared" si="24"/>
        <v>0.1059827589111328</v>
      </c>
    </row>
    <row r="134" spans="1:12" x14ac:dyDescent="0.55000000000000004">
      <c r="B134">
        <v>100</v>
      </c>
      <c r="C134">
        <v>7438217</v>
      </c>
      <c r="D134">
        <v>189149268</v>
      </c>
      <c r="E134">
        <v>229814</v>
      </c>
      <c r="F134">
        <v>420028</v>
      </c>
      <c r="G134">
        <v>100</v>
      </c>
      <c r="H134" s="11">
        <f t="shared" si="20"/>
        <v>4.8926971435546869E-2</v>
      </c>
      <c r="I134" s="11">
        <f t="shared" si="21"/>
        <v>3.1367704467773435E-3</v>
      </c>
      <c r="J134" s="11">
        <f t="shared" si="22"/>
        <v>8.7350463867187471E-3</v>
      </c>
      <c r="K134" s="11">
        <f t="shared" si="23"/>
        <v>5.0488281250000003E-2</v>
      </c>
      <c r="L134" s="11">
        <f t="shared" si="24"/>
        <v>0.11128706951904296</v>
      </c>
    </row>
    <row r="135" spans="1:12" x14ac:dyDescent="0.55000000000000004">
      <c r="B135">
        <v>105</v>
      </c>
      <c r="C135">
        <v>7918536</v>
      </c>
      <c r="D135">
        <v>198496777</v>
      </c>
      <c r="E135">
        <v>230122</v>
      </c>
      <c r="F135">
        <v>428886</v>
      </c>
      <c r="G135">
        <v>105</v>
      </c>
      <c r="H135" s="11">
        <f t="shared" si="20"/>
        <v>4.8371969604492193E-2</v>
      </c>
      <c r="I135" s="11">
        <f t="shared" si="21"/>
        <v>3.1378966979980472E-3</v>
      </c>
      <c r="J135" s="11">
        <f t="shared" si="22"/>
        <v>1.6354980468749997E-3</v>
      </c>
      <c r="K135" s="11">
        <f t="shared" si="23"/>
        <v>5.0821044921874996E-2</v>
      </c>
      <c r="L135" s="11">
        <f t="shared" si="24"/>
        <v>0.10396640927124023</v>
      </c>
    </row>
    <row r="136" spans="1:12" x14ac:dyDescent="0.55000000000000004">
      <c r="B136">
        <v>110</v>
      </c>
      <c r="C136">
        <v>8403024</v>
      </c>
      <c r="D136">
        <v>207842100</v>
      </c>
      <c r="E136">
        <v>230991</v>
      </c>
      <c r="F136">
        <v>437389</v>
      </c>
      <c r="G136">
        <v>110</v>
      </c>
      <c r="H136" s="11">
        <f t="shared" si="20"/>
        <v>4.8791821289062502E-2</v>
      </c>
      <c r="I136" s="11">
        <f t="shared" si="21"/>
        <v>3.1371628723144535E-3</v>
      </c>
      <c r="J136" s="11">
        <f t="shared" si="22"/>
        <v>4.6144409179687497E-3</v>
      </c>
      <c r="K136" s="11">
        <f t="shared" si="23"/>
        <v>4.8784301757812495E-2</v>
      </c>
      <c r="L136" s="11">
        <f t="shared" si="24"/>
        <v>0.1053277268371582</v>
      </c>
    </row>
    <row r="137" spans="1:12" x14ac:dyDescent="0.55000000000000004">
      <c r="B137">
        <v>115</v>
      </c>
      <c r="C137">
        <v>8883822</v>
      </c>
      <c r="D137">
        <v>217188953</v>
      </c>
      <c r="E137">
        <v>231377</v>
      </c>
      <c r="F137">
        <v>445693</v>
      </c>
      <c r="G137">
        <v>115</v>
      </c>
      <c r="H137" s="11">
        <f t="shared" si="20"/>
        <v>4.842020874023438E-2</v>
      </c>
      <c r="I137" s="11">
        <f>(D137-D136)*0.0011*3/32768/300</f>
        <v>3.1376764831542968E-3</v>
      </c>
      <c r="J137" s="11">
        <f>(E137-E136)*17.4*3/32768/300</f>
        <v>2.0496826171874996E-3</v>
      </c>
      <c r="K137" s="11">
        <f>(F137-F136)*18.8*3/327680/30</f>
        <v>4.7642578125000008E-2</v>
      </c>
      <c r="L137" s="11">
        <f t="shared" si="24"/>
        <v>0.10125014596557619</v>
      </c>
    </row>
    <row r="138" spans="1:12" x14ac:dyDescent="0.55000000000000004">
      <c r="L138" s="10">
        <f>AVERAGE(L116:L137)</f>
        <v>0.19287474652099615</v>
      </c>
    </row>
    <row r="141" spans="1:12" s="8" customFormat="1" x14ac:dyDescent="0.55000000000000004">
      <c r="A141" s="7"/>
      <c r="C141" s="14" t="s">
        <v>1123</v>
      </c>
      <c r="D141" s="14"/>
      <c r="E141" s="14"/>
      <c r="F141" s="14"/>
      <c r="H141" s="15"/>
      <c r="I141" s="15"/>
      <c r="J141" s="15"/>
      <c r="K141" s="15"/>
      <c r="L141" s="16"/>
    </row>
    <row r="142" spans="1:12" s="8" customFormat="1" x14ac:dyDescent="0.55000000000000004">
      <c r="A142" s="7"/>
      <c r="C142" s="8" t="s">
        <v>1124</v>
      </c>
      <c r="D142" s="8" t="s">
        <v>1125</v>
      </c>
      <c r="E142" s="8" t="s">
        <v>1126</v>
      </c>
      <c r="F142" s="8" t="s">
        <v>1127</v>
      </c>
      <c r="H142" s="15" t="s">
        <v>1128</v>
      </c>
      <c r="I142" s="15"/>
      <c r="J142" s="15"/>
      <c r="K142" s="15"/>
      <c r="L142" s="16"/>
    </row>
    <row r="143" spans="1:12" ht="15.75" customHeight="1" x14ac:dyDescent="0.55000000000000004">
      <c r="A143" s="13" t="s">
        <v>1138</v>
      </c>
      <c r="B143">
        <v>5</v>
      </c>
      <c r="C143">
        <v>108954</v>
      </c>
      <c r="D143">
        <v>9721367</v>
      </c>
      <c r="E143">
        <v>13072</v>
      </c>
      <c r="F143">
        <v>75355</v>
      </c>
      <c r="G143" t="s">
        <v>1130</v>
      </c>
      <c r="H143" s="10" t="s">
        <v>1117</v>
      </c>
      <c r="I143" s="10" t="s">
        <v>1118</v>
      </c>
      <c r="J143" s="10" t="s">
        <v>1131</v>
      </c>
      <c r="K143" s="10" t="s">
        <v>1132</v>
      </c>
      <c r="L143" s="10" t="s">
        <v>1133</v>
      </c>
    </row>
    <row r="144" spans="1:12" x14ac:dyDescent="0.55000000000000004">
      <c r="A144" s="13"/>
      <c r="B144">
        <v>10</v>
      </c>
      <c r="C144">
        <v>191634</v>
      </c>
      <c r="D144">
        <v>19468396</v>
      </c>
      <c r="E144">
        <v>15682</v>
      </c>
      <c r="F144">
        <v>83798</v>
      </c>
      <c r="G144">
        <v>10</v>
      </c>
      <c r="H144" s="11">
        <f>(C144-C143)*0.33*3/32768/300</f>
        <v>8.3265380859375016E-3</v>
      </c>
      <c r="I144" s="11">
        <f>(D144-D143)*0.0011*3/327680/30</f>
        <v>3.2720129089355474E-3</v>
      </c>
      <c r="J144" s="11">
        <f>(E144-E143)*17.4*3/327680/30</f>
        <v>1.3859252929687498E-2</v>
      </c>
      <c r="K144" s="11">
        <f>(F144-F143)*18.8*3/327680/30</f>
        <v>4.8440063476562496E-2</v>
      </c>
      <c r="L144" s="11">
        <f>SUM(H144:K144)</f>
        <v>7.3897867401123044E-2</v>
      </c>
    </row>
    <row r="145" spans="1:12" x14ac:dyDescent="0.55000000000000004">
      <c r="A145" s="13"/>
      <c r="B145">
        <v>15</v>
      </c>
      <c r="C145">
        <v>436762</v>
      </c>
      <c r="D145">
        <v>29053370</v>
      </c>
      <c r="E145">
        <v>33313</v>
      </c>
      <c r="F145">
        <v>98856</v>
      </c>
      <c r="G145">
        <v>15</v>
      </c>
      <c r="H145" s="11">
        <f t="shared" ref="H145:H165" si="25">(C145-C144)*0.33*3/32768/300</f>
        <v>2.4686352539062505E-2</v>
      </c>
      <c r="I145" s="11">
        <f t="shared" ref="I145:I164" si="26">(D145-D144)*0.0011*3/327680/30</f>
        <v>3.2176121215820312E-3</v>
      </c>
      <c r="J145" s="11">
        <f t="shared" ref="J145:J164" si="27">(E145-E144)*17.4*3/327680/30</f>
        <v>9.3621643066406246E-2</v>
      </c>
      <c r="K145" s="11">
        <f t="shared" ref="K145:K164" si="28">(F145-F144)*18.8*3/327680/30</f>
        <v>8.6392333984375014E-2</v>
      </c>
      <c r="L145" s="11">
        <f t="shared" ref="L145:L165" si="29">SUM(H145:K145)</f>
        <v>0.2079179417114258</v>
      </c>
    </row>
    <row r="146" spans="1:12" x14ac:dyDescent="0.55000000000000004">
      <c r="A146" s="13"/>
      <c r="B146">
        <v>20</v>
      </c>
      <c r="C146">
        <v>657093</v>
      </c>
      <c r="D146">
        <v>38663151</v>
      </c>
      <c r="E146">
        <v>37613</v>
      </c>
      <c r="F146">
        <v>107393</v>
      </c>
      <c r="G146">
        <v>20</v>
      </c>
      <c r="H146" s="11">
        <f t="shared" si="25"/>
        <v>2.2189096069335942E-2</v>
      </c>
      <c r="I146" s="11">
        <f t="shared" si="26"/>
        <v>3.2259396667480471E-3</v>
      </c>
      <c r="J146" s="11">
        <f t="shared" si="27"/>
        <v>2.2833251953125001E-2</v>
      </c>
      <c r="K146" s="11">
        <f t="shared" si="28"/>
        <v>4.8979370117187511E-2</v>
      </c>
      <c r="L146" s="11">
        <f t="shared" si="29"/>
        <v>9.72276578063965E-2</v>
      </c>
    </row>
    <row r="147" spans="1:12" x14ac:dyDescent="0.55000000000000004">
      <c r="A147" s="13"/>
      <c r="B147">
        <v>25</v>
      </c>
      <c r="C147">
        <v>982082</v>
      </c>
      <c r="D147">
        <v>48168077</v>
      </c>
      <c r="E147">
        <v>117380</v>
      </c>
      <c r="F147">
        <v>148785</v>
      </c>
      <c r="G147">
        <v>25</v>
      </c>
      <c r="H147" s="11">
        <f t="shared" si="25"/>
        <v>3.272899475097657E-2</v>
      </c>
      <c r="I147" s="11">
        <f t="shared" si="26"/>
        <v>3.1907405395507817E-3</v>
      </c>
      <c r="J147" s="11">
        <f t="shared" si="27"/>
        <v>0.42356744384765616</v>
      </c>
      <c r="K147" s="11">
        <f t="shared" si="28"/>
        <v>0.23747851562499997</v>
      </c>
      <c r="L147" s="11">
        <f t="shared" si="29"/>
        <v>0.69696569476318349</v>
      </c>
    </row>
    <row r="148" spans="1:12" x14ac:dyDescent="0.55000000000000004">
      <c r="A148" s="13"/>
      <c r="B148">
        <v>30</v>
      </c>
      <c r="C148">
        <v>1276780</v>
      </c>
      <c r="D148">
        <v>57703280</v>
      </c>
      <c r="E148">
        <v>130905</v>
      </c>
      <c r="F148">
        <v>165301</v>
      </c>
      <c r="G148">
        <v>30</v>
      </c>
      <c r="H148" s="11">
        <f t="shared" si="25"/>
        <v>2.9678448486328127E-2</v>
      </c>
      <c r="I148" s="11">
        <f t="shared" si="26"/>
        <v>3.2009043273925784E-3</v>
      </c>
      <c r="J148" s="11">
        <f t="shared" si="27"/>
        <v>7.1818542480468733E-2</v>
      </c>
      <c r="K148" s="11">
        <f t="shared" si="28"/>
        <v>9.4757324218749994E-2</v>
      </c>
      <c r="L148" s="11">
        <f t="shared" si="29"/>
        <v>0.19945521951293943</v>
      </c>
    </row>
    <row r="149" spans="1:12" x14ac:dyDescent="0.55000000000000004">
      <c r="B149">
        <v>35</v>
      </c>
      <c r="C149">
        <v>1537757</v>
      </c>
      <c r="D149">
        <v>67272133</v>
      </c>
      <c r="E149">
        <v>130905</v>
      </c>
      <c r="F149">
        <v>181236</v>
      </c>
      <c r="G149">
        <v>35</v>
      </c>
      <c r="H149" s="11">
        <f t="shared" si="25"/>
        <v>2.6282473754882813E-2</v>
      </c>
      <c r="I149" s="11">
        <f t="shared" si="26"/>
        <v>3.2122004089355474E-3</v>
      </c>
      <c r="J149" s="11">
        <f t="shared" si="27"/>
        <v>0</v>
      </c>
      <c r="K149" s="11">
        <f t="shared" si="28"/>
        <v>9.1423950195312492E-2</v>
      </c>
      <c r="L149" s="11">
        <f t="shared" si="29"/>
        <v>0.12091862435913085</v>
      </c>
    </row>
    <row r="150" spans="1:12" x14ac:dyDescent="0.55000000000000004">
      <c r="B150">
        <v>40</v>
      </c>
      <c r="C150">
        <v>1903849</v>
      </c>
      <c r="D150">
        <v>76735842</v>
      </c>
      <c r="E150">
        <v>152028</v>
      </c>
      <c r="F150">
        <v>200361</v>
      </c>
      <c r="G150">
        <v>40</v>
      </c>
      <c r="H150" s="11">
        <f t="shared" si="25"/>
        <v>3.6868395996093754E-2</v>
      </c>
      <c r="I150" s="11">
        <f t="shared" si="26"/>
        <v>3.1769042663574222E-3</v>
      </c>
      <c r="J150" s="11">
        <f t="shared" si="27"/>
        <v>0.11216436767578124</v>
      </c>
      <c r="K150" s="11">
        <f t="shared" si="28"/>
        <v>0.1097259521484375</v>
      </c>
      <c r="L150" s="11">
        <f t="shared" si="29"/>
        <v>0.26193562008666993</v>
      </c>
    </row>
    <row r="151" spans="1:12" x14ac:dyDescent="0.55000000000000004">
      <c r="B151">
        <v>45</v>
      </c>
      <c r="C151">
        <v>2341441</v>
      </c>
      <c r="D151">
        <v>86128240</v>
      </c>
      <c r="E151">
        <v>173640</v>
      </c>
      <c r="F151">
        <v>230516</v>
      </c>
      <c r="G151">
        <v>45</v>
      </c>
      <c r="H151" s="11">
        <f t="shared" si="25"/>
        <v>4.4069018554687506E-2</v>
      </c>
      <c r="I151" s="11">
        <f t="shared" si="26"/>
        <v>3.1529656372070313E-3</v>
      </c>
      <c r="J151" s="11">
        <f t="shared" si="27"/>
        <v>0.11476098632812498</v>
      </c>
      <c r="K151" s="11">
        <f t="shared" si="28"/>
        <v>0.17300842285156251</v>
      </c>
      <c r="L151" s="11">
        <f t="shared" si="29"/>
        <v>0.33499139337158201</v>
      </c>
    </row>
    <row r="152" spans="1:12" x14ac:dyDescent="0.55000000000000004">
      <c r="B152">
        <v>50</v>
      </c>
      <c r="C152">
        <v>2800433</v>
      </c>
      <c r="D152">
        <v>95498998</v>
      </c>
      <c r="E152">
        <v>187046</v>
      </c>
      <c r="F152">
        <v>255373</v>
      </c>
      <c r="G152">
        <v>50</v>
      </c>
      <c r="H152" s="11">
        <f t="shared" si="25"/>
        <v>4.6224169921875009E-2</v>
      </c>
      <c r="I152" s="11">
        <f t="shared" si="26"/>
        <v>3.1457012329101563E-3</v>
      </c>
      <c r="J152" s="11">
        <f t="shared" si="27"/>
        <v>7.1186645507812493E-2</v>
      </c>
      <c r="K152" s="11">
        <f t="shared" si="28"/>
        <v>0.1426121826171875</v>
      </c>
      <c r="L152" s="11">
        <f t="shared" si="29"/>
        <v>0.26316869927978515</v>
      </c>
    </row>
    <row r="153" spans="1:12" x14ac:dyDescent="0.55000000000000004">
      <c r="B153">
        <v>55</v>
      </c>
      <c r="C153">
        <v>3325998</v>
      </c>
      <c r="D153">
        <v>104802912</v>
      </c>
      <c r="E153">
        <v>197206</v>
      </c>
      <c r="F153">
        <v>295667</v>
      </c>
      <c r="G153">
        <v>55</v>
      </c>
      <c r="H153" s="11">
        <f t="shared" si="25"/>
        <v>5.2928604125976567E-2</v>
      </c>
      <c r="I153" s="11">
        <f t="shared" si="26"/>
        <v>3.123262145996094E-3</v>
      </c>
      <c r="J153" s="11">
        <f t="shared" si="27"/>
        <v>5.3950195312499998E-2</v>
      </c>
      <c r="K153" s="11">
        <f t="shared" si="28"/>
        <v>0.231178955078125</v>
      </c>
      <c r="L153" s="11">
        <f t="shared" si="29"/>
        <v>0.34118101666259765</v>
      </c>
    </row>
    <row r="154" spans="1:12" x14ac:dyDescent="0.55000000000000004">
      <c r="B154">
        <v>60</v>
      </c>
      <c r="C154">
        <v>3946019</v>
      </c>
      <c r="D154">
        <v>114012593</v>
      </c>
      <c r="E154">
        <v>248629</v>
      </c>
      <c r="F154">
        <v>348889</v>
      </c>
      <c r="G154">
        <v>60</v>
      </c>
      <c r="H154" s="11">
        <f t="shared" si="25"/>
        <v>6.2441079711914066E-2</v>
      </c>
      <c r="I154" s="11">
        <f t="shared" si="26"/>
        <v>3.0916287536621096E-3</v>
      </c>
      <c r="J154" s="11">
        <f t="shared" si="27"/>
        <v>0.27305914306640616</v>
      </c>
      <c r="K154" s="11">
        <f t="shared" si="28"/>
        <v>0.30535083007812502</v>
      </c>
      <c r="L154" s="11">
        <f t="shared" si="29"/>
        <v>0.64394268161010737</v>
      </c>
    </row>
    <row r="155" spans="1:12" x14ac:dyDescent="0.55000000000000004">
      <c r="B155">
        <v>65</v>
      </c>
      <c r="C155">
        <v>4439950</v>
      </c>
      <c r="D155">
        <v>123348700</v>
      </c>
      <c r="E155">
        <v>250487</v>
      </c>
      <c r="F155">
        <v>356323</v>
      </c>
      <c r="G155">
        <v>65</v>
      </c>
      <c r="H155" s="11">
        <f t="shared" si="25"/>
        <v>4.9742807006835942E-2</v>
      </c>
      <c r="I155" s="11">
        <f t="shared" si="26"/>
        <v>3.1340691223144534E-3</v>
      </c>
      <c r="J155" s="11">
        <f t="shared" si="27"/>
        <v>9.8660888671874992E-3</v>
      </c>
      <c r="K155" s="11">
        <f t="shared" si="28"/>
        <v>4.2651123046875003E-2</v>
      </c>
      <c r="L155" s="11">
        <f t="shared" si="29"/>
        <v>0.1053940880432129</v>
      </c>
    </row>
    <row r="156" spans="1:12" x14ac:dyDescent="0.55000000000000004">
      <c r="B156">
        <v>70</v>
      </c>
      <c r="C156">
        <v>4929208</v>
      </c>
      <c r="D156">
        <v>132689498</v>
      </c>
      <c r="E156">
        <v>252341</v>
      </c>
      <c r="F156">
        <v>364324</v>
      </c>
      <c r="G156">
        <v>70</v>
      </c>
      <c r="H156" s="11">
        <f t="shared" si="25"/>
        <v>4.9272198486328127E-2</v>
      </c>
      <c r="I156" s="11">
        <f t="shared" si="26"/>
        <v>3.1356438598632809E-3</v>
      </c>
      <c r="J156" s="11">
        <f t="shared" si="27"/>
        <v>9.8448486328124984E-3</v>
      </c>
      <c r="K156" s="11">
        <f t="shared" si="28"/>
        <v>4.5904174804687496E-2</v>
      </c>
      <c r="L156" s="11">
        <f t="shared" si="29"/>
        <v>0.10815686578369141</v>
      </c>
    </row>
    <row r="157" spans="1:12" x14ac:dyDescent="0.55000000000000004">
      <c r="B157">
        <v>75</v>
      </c>
      <c r="C157">
        <v>5436922</v>
      </c>
      <c r="D157">
        <v>142010467</v>
      </c>
      <c r="E157">
        <v>255208</v>
      </c>
      <c r="F157">
        <v>377200</v>
      </c>
      <c r="G157">
        <v>75</v>
      </c>
      <c r="H157" s="11">
        <f t="shared" si="25"/>
        <v>5.1130865478515621E-2</v>
      </c>
      <c r="I157" s="11">
        <f t="shared" si="26"/>
        <v>3.1289873962402348E-3</v>
      </c>
      <c r="J157" s="11">
        <f t="shared" si="27"/>
        <v>1.522393798828125E-2</v>
      </c>
      <c r="K157" s="11">
        <f t="shared" si="28"/>
        <v>7.3873535156250003E-2</v>
      </c>
      <c r="L157" s="11">
        <f t="shared" si="29"/>
        <v>0.14335732601928711</v>
      </c>
    </row>
    <row r="158" spans="1:12" x14ac:dyDescent="0.55000000000000004">
      <c r="B158">
        <v>80</v>
      </c>
      <c r="C158">
        <v>5927334</v>
      </c>
      <c r="D158">
        <v>151349866</v>
      </c>
      <c r="E158">
        <v>256132</v>
      </c>
      <c r="F158">
        <v>384957</v>
      </c>
      <c r="G158">
        <v>80</v>
      </c>
      <c r="H158" s="11">
        <f t="shared" si="25"/>
        <v>4.9388415527343757E-2</v>
      </c>
      <c r="I158" s="11">
        <f t="shared" si="26"/>
        <v>3.1351742248535157E-3</v>
      </c>
      <c r="J158" s="11">
        <f t="shared" si="27"/>
        <v>4.9064941406249995E-3</v>
      </c>
      <c r="K158" s="11">
        <f t="shared" si="28"/>
        <v>4.4504272460937501E-2</v>
      </c>
      <c r="L158" s="11">
        <f t="shared" si="29"/>
        <v>0.10193435635375978</v>
      </c>
    </row>
    <row r="159" spans="1:12" x14ac:dyDescent="0.55000000000000004">
      <c r="B159">
        <v>85</v>
      </c>
      <c r="C159">
        <v>6435605</v>
      </c>
      <c r="D159">
        <v>160669223</v>
      </c>
      <c r="E159">
        <v>257908</v>
      </c>
      <c r="F159">
        <v>400723</v>
      </c>
      <c r="G159">
        <v>85</v>
      </c>
      <c r="H159" s="11">
        <f t="shared" si="25"/>
        <v>5.1186959838867188E-2</v>
      </c>
      <c r="I159" s="11">
        <f t="shared" si="26"/>
        <v>3.128446258544922E-3</v>
      </c>
      <c r="J159" s="11">
        <f t="shared" si="27"/>
        <v>9.4306640625E-3</v>
      </c>
      <c r="K159" s="11">
        <f t="shared" si="28"/>
        <v>9.0454345703124994E-2</v>
      </c>
      <c r="L159" s="11">
        <f t="shared" si="29"/>
        <v>0.15420041586303712</v>
      </c>
    </row>
    <row r="160" spans="1:12" x14ac:dyDescent="0.55000000000000004">
      <c r="B160">
        <v>90</v>
      </c>
      <c r="C160">
        <v>6937701</v>
      </c>
      <c r="D160">
        <v>169994923</v>
      </c>
      <c r="E160">
        <v>264774</v>
      </c>
      <c r="F160">
        <v>412625</v>
      </c>
      <c r="G160">
        <v>90</v>
      </c>
      <c r="H160" s="11">
        <f t="shared" si="25"/>
        <v>5.0565087890625006E-2</v>
      </c>
      <c r="I160" s="11">
        <f t="shared" si="26"/>
        <v>3.1305755615234376E-3</v>
      </c>
      <c r="J160" s="11">
        <f t="shared" si="27"/>
        <v>3.6458862304687499E-2</v>
      </c>
      <c r="K160" s="11">
        <f t="shared" si="28"/>
        <v>6.8285400390625001E-2</v>
      </c>
      <c r="L160" s="11">
        <f t="shared" si="29"/>
        <v>0.15843992614746094</v>
      </c>
    </row>
    <row r="161" spans="1:12" x14ac:dyDescent="0.55000000000000004">
      <c r="B161">
        <v>95</v>
      </c>
      <c r="C161">
        <v>7423473</v>
      </c>
      <c r="D161">
        <v>179339024</v>
      </c>
      <c r="E161">
        <v>265468</v>
      </c>
      <c r="F161">
        <v>420204</v>
      </c>
      <c r="G161">
        <v>95</v>
      </c>
      <c r="H161" s="11">
        <f t="shared" si="25"/>
        <v>4.8921130371093753E-2</v>
      </c>
      <c r="I161" s="11">
        <f t="shared" si="26"/>
        <v>3.1367526550292965E-3</v>
      </c>
      <c r="J161" s="11">
        <f t="shared" si="27"/>
        <v>3.6851806640624996E-3</v>
      </c>
      <c r="K161" s="11">
        <f t="shared" si="28"/>
        <v>4.3483032226562503E-2</v>
      </c>
      <c r="L161" s="11">
        <f t="shared" si="29"/>
        <v>9.9226095916748053E-2</v>
      </c>
    </row>
    <row r="162" spans="1:12" x14ac:dyDescent="0.55000000000000004">
      <c r="B162">
        <v>100</v>
      </c>
      <c r="C162">
        <v>7913425</v>
      </c>
      <c r="D162">
        <v>188676832</v>
      </c>
      <c r="E162">
        <v>266794</v>
      </c>
      <c r="F162">
        <v>428594</v>
      </c>
      <c r="G162">
        <v>100</v>
      </c>
      <c r="H162" s="11">
        <f t="shared" si="25"/>
        <v>4.9342089843749999E-2</v>
      </c>
      <c r="I162" s="11">
        <f t="shared" si="26"/>
        <v>3.1346401367187502E-3</v>
      </c>
      <c r="J162" s="11">
        <f t="shared" si="27"/>
        <v>7.0411376953124997E-3</v>
      </c>
      <c r="K162" s="11">
        <f t="shared" si="28"/>
        <v>4.8135986328124998E-2</v>
      </c>
      <c r="L162" s="11">
        <f t="shared" si="29"/>
        <v>0.10765385400390624</v>
      </c>
    </row>
    <row r="163" spans="1:12" x14ac:dyDescent="0.55000000000000004">
      <c r="B163">
        <v>105</v>
      </c>
      <c r="C163">
        <v>8404925</v>
      </c>
      <c r="D163">
        <v>198015251</v>
      </c>
      <c r="E163">
        <v>268106</v>
      </c>
      <c r="F163">
        <v>437073</v>
      </c>
      <c r="G163">
        <v>105</v>
      </c>
      <c r="H163" s="11">
        <f t="shared" si="25"/>
        <v>4.9497985839843751E-2</v>
      </c>
      <c r="I163" s="11">
        <f t="shared" si="26"/>
        <v>3.1348452453613283E-3</v>
      </c>
      <c r="J163" s="11">
        <f t="shared" si="27"/>
        <v>6.9667968749999995E-3</v>
      </c>
      <c r="K163" s="11">
        <f t="shared" si="28"/>
        <v>4.8646606445312504E-2</v>
      </c>
      <c r="L163" s="11">
        <f t="shared" si="29"/>
        <v>0.10824623440551759</v>
      </c>
    </row>
    <row r="164" spans="1:12" x14ac:dyDescent="0.55000000000000004">
      <c r="B164">
        <v>110</v>
      </c>
      <c r="C164">
        <v>8894828</v>
      </c>
      <c r="D164">
        <v>207355478</v>
      </c>
      <c r="E164">
        <v>268975</v>
      </c>
      <c r="F164">
        <v>445059</v>
      </c>
      <c r="G164">
        <v>110</v>
      </c>
      <c r="H164" s="11">
        <f t="shared" si="25"/>
        <v>4.9337155151367197E-2</v>
      </c>
      <c r="I164" s="11">
        <f t="shared" si="26"/>
        <v>3.1354521789550781E-3</v>
      </c>
      <c r="J164" s="11">
        <f t="shared" si="27"/>
        <v>4.6144409179687497E-3</v>
      </c>
      <c r="K164" s="11">
        <f t="shared" si="28"/>
        <v>4.5818115234374998E-2</v>
      </c>
      <c r="L164" s="11">
        <f t="shared" si="29"/>
        <v>0.10290516348266601</v>
      </c>
    </row>
    <row r="165" spans="1:12" x14ac:dyDescent="0.55000000000000004">
      <c r="B165">
        <v>115</v>
      </c>
      <c r="C165">
        <v>9380964</v>
      </c>
      <c r="D165">
        <v>216699387</v>
      </c>
      <c r="E165">
        <v>269284</v>
      </c>
      <c r="F165">
        <v>452212</v>
      </c>
      <c r="G165">
        <v>115</v>
      </c>
      <c r="H165" s="11">
        <f t="shared" si="25"/>
        <v>4.8957788085937502E-2</v>
      </c>
      <c r="I165" s="11">
        <f>(D165-D164)*0.0011*3/32768/300</f>
        <v>3.136688201904297E-3</v>
      </c>
      <c r="J165" s="11">
        <f>(E165-E164)*17.4*3/32768/300</f>
        <v>1.6408081054687499E-3</v>
      </c>
      <c r="K165" s="11">
        <f>(F165-F164)*18.8*3/327680/30</f>
        <v>4.1038940429687497E-2</v>
      </c>
      <c r="L165" s="11">
        <f t="shared" si="29"/>
        <v>9.4774224822998049E-2</v>
      </c>
    </row>
    <row r="166" spans="1:12" x14ac:dyDescent="0.55000000000000004">
      <c r="L166" s="10">
        <f>AVERAGE(L144:L165)</f>
        <v>0.20572231670032848</v>
      </c>
    </row>
    <row r="169" spans="1:12" s="8" customFormat="1" x14ac:dyDescent="0.55000000000000004">
      <c r="A169" s="7"/>
      <c r="C169" s="14" t="s">
        <v>1123</v>
      </c>
      <c r="D169" s="14"/>
      <c r="E169" s="14"/>
      <c r="F169" s="14"/>
      <c r="H169" s="15"/>
      <c r="I169" s="15"/>
      <c r="J169" s="15"/>
      <c r="K169" s="15"/>
      <c r="L169" s="16"/>
    </row>
    <row r="170" spans="1:12" s="8" customFormat="1" x14ac:dyDescent="0.55000000000000004">
      <c r="A170" s="7"/>
      <c r="C170" s="8" t="s">
        <v>1124</v>
      </c>
      <c r="D170" s="8" t="s">
        <v>1125</v>
      </c>
      <c r="E170" s="8" t="s">
        <v>1126</v>
      </c>
      <c r="F170" s="8" t="s">
        <v>1127</v>
      </c>
      <c r="H170" s="15" t="s">
        <v>1128</v>
      </c>
      <c r="I170" s="15"/>
      <c r="J170" s="15"/>
      <c r="K170" s="15"/>
      <c r="L170" s="16"/>
    </row>
    <row r="171" spans="1:12" ht="15.75" customHeight="1" x14ac:dyDescent="0.55000000000000004">
      <c r="A171" s="13" t="s">
        <v>1139</v>
      </c>
      <c r="B171">
        <v>5</v>
      </c>
      <c r="C171">
        <v>106989</v>
      </c>
      <c r="D171">
        <v>9723332</v>
      </c>
      <c r="E171">
        <v>13071</v>
      </c>
      <c r="F171">
        <v>74893</v>
      </c>
      <c r="G171" t="s">
        <v>1130</v>
      </c>
      <c r="H171" s="10" t="s">
        <v>1117</v>
      </c>
      <c r="I171" s="10" t="s">
        <v>1118</v>
      </c>
      <c r="J171" s="10" t="s">
        <v>1131</v>
      </c>
      <c r="K171" s="10" t="s">
        <v>1132</v>
      </c>
      <c r="L171" s="10" t="s">
        <v>1133</v>
      </c>
    </row>
    <row r="172" spans="1:12" x14ac:dyDescent="0.55000000000000004">
      <c r="A172" s="13"/>
      <c r="B172">
        <v>10</v>
      </c>
      <c r="C172">
        <v>188931</v>
      </c>
      <c r="D172">
        <v>19471091</v>
      </c>
      <c r="E172">
        <v>15682</v>
      </c>
      <c r="F172">
        <v>82675</v>
      </c>
      <c r="G172">
        <v>10</v>
      </c>
      <c r="H172" s="11">
        <f>(C172-C171)*0.33*3/32768/300</f>
        <v>8.2522155761718743E-3</v>
      </c>
      <c r="I172" s="11">
        <f>(D172-D171)*0.0011*3/327680/30</f>
        <v>3.2722579650878909E-3</v>
      </c>
      <c r="J172" s="11">
        <f>(E172-E171)*17.4*3/327680/30</f>
        <v>1.3864562988281249E-2</v>
      </c>
      <c r="K172" s="11">
        <f>(F172-F171)*18.8*3/327680/30</f>
        <v>4.4647705078125002E-2</v>
      </c>
      <c r="L172" s="11">
        <f>SUM(H172:K172)</f>
        <v>7.0036741607666014E-2</v>
      </c>
    </row>
    <row r="173" spans="1:12" x14ac:dyDescent="0.55000000000000004">
      <c r="A173" s="13"/>
      <c r="B173">
        <v>15</v>
      </c>
      <c r="C173">
        <v>377977</v>
      </c>
      <c r="D173">
        <v>29109732</v>
      </c>
      <c r="E173">
        <v>28504</v>
      </c>
      <c r="F173">
        <v>94577</v>
      </c>
      <c r="G173">
        <v>15</v>
      </c>
      <c r="H173" s="11">
        <f t="shared" ref="H173:H193" si="30">(C173-C172)*0.33*3/32768/300</f>
        <v>1.9038446044921876E-2</v>
      </c>
      <c r="I173" s="11">
        <f t="shared" ref="I173:I192" si="31">(D173-D172)*0.0011*3/327680/30</f>
        <v>3.2356277770996095E-3</v>
      </c>
      <c r="J173" s="11">
        <f t="shared" ref="J173:J192" si="32">(E173-E172)*17.4*3/327680/30</f>
        <v>6.8085571289062494E-2</v>
      </c>
      <c r="K173" s="11">
        <f t="shared" ref="K173:K192" si="33">(F173-F172)*18.8*3/327680/30</f>
        <v>6.8285400390625001E-2</v>
      </c>
      <c r="L173" s="11">
        <f t="shared" ref="L173:L193" si="34">SUM(H173:K173)</f>
        <v>0.15864504550170899</v>
      </c>
    </row>
    <row r="174" spans="1:12" x14ac:dyDescent="0.55000000000000004">
      <c r="A174" s="13"/>
      <c r="B174">
        <v>20</v>
      </c>
      <c r="C174">
        <v>543546</v>
      </c>
      <c r="D174">
        <v>38771742</v>
      </c>
      <c r="E174">
        <v>28808</v>
      </c>
      <c r="F174">
        <v>101073</v>
      </c>
      <c r="G174">
        <v>20</v>
      </c>
      <c r="H174" s="11">
        <f t="shared" si="30"/>
        <v>1.6674124145507813E-2</v>
      </c>
      <c r="I174" s="11">
        <f t="shared" si="31"/>
        <v>3.2434725952148443E-3</v>
      </c>
      <c r="J174" s="11">
        <f t="shared" si="32"/>
        <v>1.6142578124999998E-3</v>
      </c>
      <c r="K174" s="11">
        <f t="shared" si="33"/>
        <v>3.7269531250000001E-2</v>
      </c>
      <c r="L174" s="11">
        <f t="shared" si="34"/>
        <v>5.8801385803222653E-2</v>
      </c>
    </row>
    <row r="175" spans="1:12" x14ac:dyDescent="0.55000000000000004">
      <c r="A175" s="13"/>
      <c r="B175">
        <v>25</v>
      </c>
      <c r="C175">
        <v>712549</v>
      </c>
      <c r="D175">
        <v>48432889</v>
      </c>
      <c r="E175">
        <v>30244</v>
      </c>
      <c r="F175">
        <v>116694</v>
      </c>
      <c r="G175">
        <v>25</v>
      </c>
      <c r="H175" s="11">
        <f t="shared" si="30"/>
        <v>1.7019955444335939E-2</v>
      </c>
      <c r="I175" s="11">
        <f t="shared" si="31"/>
        <v>3.2431828918457035E-3</v>
      </c>
      <c r="J175" s="11">
        <f t="shared" si="32"/>
        <v>7.6252441406250001E-3</v>
      </c>
      <c r="K175" s="11">
        <f t="shared" si="33"/>
        <v>8.9622436523437488E-2</v>
      </c>
      <c r="L175" s="11">
        <f t="shared" si="34"/>
        <v>0.11751081900024413</v>
      </c>
    </row>
    <row r="176" spans="1:12" x14ac:dyDescent="0.55000000000000004">
      <c r="A176" s="13"/>
      <c r="B176">
        <v>30</v>
      </c>
      <c r="C176">
        <v>1148879</v>
      </c>
      <c r="D176">
        <v>57824938</v>
      </c>
      <c r="E176">
        <v>61313</v>
      </c>
      <c r="F176">
        <v>155219</v>
      </c>
      <c r="G176">
        <v>30</v>
      </c>
      <c r="H176" s="11">
        <f t="shared" si="30"/>
        <v>4.3941925048828122E-2</v>
      </c>
      <c r="I176" s="11">
        <f t="shared" si="31"/>
        <v>3.1528484802246098E-3</v>
      </c>
      <c r="J176" s="11">
        <f t="shared" si="32"/>
        <v>0.16497821044921873</v>
      </c>
      <c r="K176" s="11">
        <f t="shared" si="33"/>
        <v>0.22102966308593749</v>
      </c>
      <c r="L176" s="11">
        <f t="shared" si="34"/>
        <v>0.43310264706420898</v>
      </c>
    </row>
    <row r="177" spans="2:12" x14ac:dyDescent="0.55000000000000004">
      <c r="B177">
        <v>35</v>
      </c>
      <c r="C177">
        <v>1745204</v>
      </c>
      <c r="D177">
        <v>67058760</v>
      </c>
      <c r="E177">
        <v>217564</v>
      </c>
      <c r="F177">
        <v>220240</v>
      </c>
      <c r="G177">
        <v>35</v>
      </c>
      <c r="H177" s="11">
        <f t="shared" si="30"/>
        <v>6.0054702758789061E-2</v>
      </c>
      <c r="I177" s="11">
        <f t="shared" si="31"/>
        <v>3.0997327270507811E-3</v>
      </c>
      <c r="J177" s="11">
        <f t="shared" si="32"/>
        <v>0.82970196533203122</v>
      </c>
      <c r="K177" s="11">
        <f t="shared" si="33"/>
        <v>0.37304528808593757</v>
      </c>
      <c r="L177" s="11">
        <f t="shared" si="34"/>
        <v>1.2659016889038086</v>
      </c>
    </row>
    <row r="178" spans="2:12" x14ac:dyDescent="0.55000000000000004">
      <c r="B178">
        <v>40</v>
      </c>
      <c r="C178">
        <v>2217024</v>
      </c>
      <c r="D178">
        <v>76414589</v>
      </c>
      <c r="E178">
        <v>246070</v>
      </c>
      <c r="F178">
        <v>248520</v>
      </c>
      <c r="G178">
        <v>40</v>
      </c>
      <c r="H178" s="11">
        <f t="shared" si="30"/>
        <v>4.7516052246093753E-2</v>
      </c>
      <c r="I178" s="11">
        <f t="shared" si="31"/>
        <v>3.1406896667480473E-3</v>
      </c>
      <c r="J178" s="11">
        <f t="shared" si="32"/>
        <v>0.1513685302734375</v>
      </c>
      <c r="K178" s="11">
        <f t="shared" si="33"/>
        <v>0.16225097656250001</v>
      </c>
      <c r="L178" s="11">
        <f t="shared" si="34"/>
        <v>0.36427624874877929</v>
      </c>
    </row>
    <row r="179" spans="2:12" x14ac:dyDescent="0.55000000000000004">
      <c r="B179">
        <v>45</v>
      </c>
      <c r="C179">
        <v>2687301</v>
      </c>
      <c r="D179">
        <v>85774127</v>
      </c>
      <c r="E179">
        <v>274469</v>
      </c>
      <c r="F179">
        <v>282638</v>
      </c>
      <c r="G179">
        <v>45</v>
      </c>
      <c r="H179" s="11">
        <f t="shared" si="30"/>
        <v>4.7360659790039061E-2</v>
      </c>
      <c r="I179" s="11">
        <f t="shared" si="31"/>
        <v>3.1419347534179685E-3</v>
      </c>
      <c r="J179" s="11">
        <f t="shared" si="32"/>
        <v>0.15080035400390621</v>
      </c>
      <c r="K179" s="11">
        <f t="shared" si="33"/>
        <v>0.19574536132812501</v>
      </c>
      <c r="L179" s="11">
        <f t="shared" si="34"/>
        <v>0.39704830987548823</v>
      </c>
    </row>
    <row r="180" spans="2:12" x14ac:dyDescent="0.55000000000000004">
      <c r="B180">
        <v>50</v>
      </c>
      <c r="C180">
        <v>3171269</v>
      </c>
      <c r="D180">
        <v>95120123</v>
      </c>
      <c r="E180">
        <v>295903</v>
      </c>
      <c r="F180">
        <v>305864</v>
      </c>
      <c r="G180">
        <v>50</v>
      </c>
      <c r="H180" s="11">
        <f t="shared" si="30"/>
        <v>4.8739453124999998E-2</v>
      </c>
      <c r="I180" s="11">
        <f t="shared" si="31"/>
        <v>3.1373887939453123E-3</v>
      </c>
      <c r="J180" s="11">
        <f t="shared" si="32"/>
        <v>0.11381579589843747</v>
      </c>
      <c r="K180" s="11">
        <f t="shared" si="33"/>
        <v>0.13325463867187498</v>
      </c>
      <c r="L180" s="11">
        <f t="shared" si="34"/>
        <v>0.29894727648925778</v>
      </c>
    </row>
    <row r="181" spans="2:12" x14ac:dyDescent="0.55000000000000004">
      <c r="B181">
        <v>55</v>
      </c>
      <c r="C181">
        <v>3699346</v>
      </c>
      <c r="D181">
        <v>104419990</v>
      </c>
      <c r="E181">
        <v>307575</v>
      </c>
      <c r="F181">
        <v>345101</v>
      </c>
      <c r="G181">
        <v>55</v>
      </c>
      <c r="H181" s="11">
        <f t="shared" si="30"/>
        <v>5.3181582641601562E-2</v>
      </c>
      <c r="I181" s="11">
        <f t="shared" si="31"/>
        <v>3.1219035949707039E-3</v>
      </c>
      <c r="J181" s="11">
        <f t="shared" si="32"/>
        <v>6.197900390624999E-2</v>
      </c>
      <c r="K181" s="11">
        <f t="shared" si="33"/>
        <v>0.22511462402343749</v>
      </c>
      <c r="L181" s="11">
        <f t="shared" si="34"/>
        <v>0.34339711416625973</v>
      </c>
    </row>
    <row r="182" spans="2:12" x14ac:dyDescent="0.55000000000000004">
      <c r="B182">
        <v>60</v>
      </c>
      <c r="C182">
        <v>4330996</v>
      </c>
      <c r="D182">
        <v>113615864</v>
      </c>
      <c r="E182">
        <v>365337</v>
      </c>
      <c r="F182">
        <v>396683</v>
      </c>
      <c r="G182">
        <v>60</v>
      </c>
      <c r="H182" s="11">
        <f t="shared" si="30"/>
        <v>6.361221313476563E-2</v>
      </c>
      <c r="I182" s="11">
        <f t="shared" si="31"/>
        <v>3.086993835449219E-3</v>
      </c>
      <c r="J182" s="11">
        <f t="shared" si="32"/>
        <v>0.30671960449218749</v>
      </c>
      <c r="K182" s="11">
        <f t="shared" si="33"/>
        <v>0.29594165039062503</v>
      </c>
      <c r="L182" s="11">
        <f t="shared" si="34"/>
        <v>0.66936046185302733</v>
      </c>
    </row>
    <row r="183" spans="2:12" x14ac:dyDescent="0.55000000000000004">
      <c r="B183">
        <v>65</v>
      </c>
      <c r="C183">
        <v>4823694</v>
      </c>
      <c r="D183">
        <v>122952910</v>
      </c>
      <c r="E183">
        <v>365414</v>
      </c>
      <c r="F183">
        <v>402931</v>
      </c>
      <c r="G183">
        <v>65</v>
      </c>
      <c r="H183" s="11">
        <f t="shared" si="30"/>
        <v>4.9618634033203129E-2</v>
      </c>
      <c r="I183" s="11">
        <f t="shared" si="31"/>
        <v>3.1343843383789065E-3</v>
      </c>
      <c r="J183" s="11">
        <f t="shared" si="32"/>
        <v>4.0887451171874994E-4</v>
      </c>
      <c r="K183" s="11">
        <f t="shared" si="33"/>
        <v>3.5846679687500001E-2</v>
      </c>
      <c r="L183" s="11">
        <f t="shared" si="34"/>
        <v>8.9008572570800776E-2</v>
      </c>
    </row>
    <row r="184" spans="2:12" x14ac:dyDescent="0.55000000000000004">
      <c r="B184">
        <v>70</v>
      </c>
      <c r="C184">
        <v>5306317</v>
      </c>
      <c r="D184">
        <v>132297738</v>
      </c>
      <c r="E184">
        <v>365491</v>
      </c>
      <c r="F184">
        <v>409123</v>
      </c>
      <c r="G184">
        <v>70</v>
      </c>
      <c r="H184" s="11">
        <f t="shared" si="30"/>
        <v>4.8604000854492187E-2</v>
      </c>
      <c r="I184" s="11">
        <f t="shared" si="31"/>
        <v>3.136996704101563E-3</v>
      </c>
      <c r="J184" s="11">
        <f t="shared" si="32"/>
        <v>4.0887451171874994E-4</v>
      </c>
      <c r="K184" s="11">
        <f t="shared" si="33"/>
        <v>3.5525390625000007E-2</v>
      </c>
      <c r="L184" s="11">
        <f t="shared" si="34"/>
        <v>8.7675262695312506E-2</v>
      </c>
    </row>
    <row r="185" spans="2:12" x14ac:dyDescent="0.55000000000000004">
      <c r="B185">
        <v>75</v>
      </c>
      <c r="C185">
        <v>5795821</v>
      </c>
      <c r="D185">
        <v>141637993</v>
      </c>
      <c r="E185">
        <v>365708</v>
      </c>
      <c r="F185">
        <v>419397</v>
      </c>
      <c r="G185">
        <v>75</v>
      </c>
      <c r="H185" s="11">
        <f t="shared" si="30"/>
        <v>4.929697265625E-2</v>
      </c>
      <c r="I185" s="11">
        <f t="shared" si="31"/>
        <v>3.1354615783691412E-3</v>
      </c>
      <c r="J185" s="11">
        <f t="shared" si="32"/>
        <v>1.1522827148437501E-3</v>
      </c>
      <c r="K185" s="11">
        <f t="shared" si="33"/>
        <v>5.8945068359375005E-2</v>
      </c>
      <c r="L185" s="11">
        <f t="shared" si="34"/>
        <v>0.11252978530883789</v>
      </c>
    </row>
    <row r="186" spans="2:12" x14ac:dyDescent="0.55000000000000004">
      <c r="B186">
        <v>80</v>
      </c>
      <c r="C186">
        <v>6278385</v>
      </c>
      <c r="D186">
        <v>150985260</v>
      </c>
      <c r="E186">
        <v>365785</v>
      </c>
      <c r="F186">
        <v>425469</v>
      </c>
      <c r="G186">
        <v>80</v>
      </c>
      <c r="H186" s="11">
        <f t="shared" si="30"/>
        <v>4.8598059082031249E-2</v>
      </c>
      <c r="I186" s="11">
        <f t="shared" si="31"/>
        <v>3.1378154602050784E-3</v>
      </c>
      <c r="J186" s="11">
        <f t="shared" si="32"/>
        <v>4.0887451171874994E-4</v>
      </c>
      <c r="K186" s="11">
        <f t="shared" si="33"/>
        <v>3.4836914062500002E-2</v>
      </c>
      <c r="L186" s="11">
        <f t="shared" si="34"/>
        <v>8.6981663116455082E-2</v>
      </c>
    </row>
    <row r="187" spans="2:12" x14ac:dyDescent="0.55000000000000004">
      <c r="B187">
        <v>85</v>
      </c>
      <c r="C187">
        <v>6793982</v>
      </c>
      <c r="D187">
        <v>160299669</v>
      </c>
      <c r="E187">
        <v>366964</v>
      </c>
      <c r="F187">
        <v>445649</v>
      </c>
      <c r="G187">
        <v>85</v>
      </c>
      <c r="H187" s="11">
        <f t="shared" si="30"/>
        <v>5.1924746704101563E-2</v>
      </c>
      <c r="I187" s="11">
        <f t="shared" si="31"/>
        <v>3.1267852478027349E-3</v>
      </c>
      <c r="J187" s="11">
        <f t="shared" si="32"/>
        <v>6.2605590820312496E-3</v>
      </c>
      <c r="K187" s="11">
        <f t="shared" si="33"/>
        <v>0.11577880859374999</v>
      </c>
      <c r="L187" s="11">
        <f t="shared" si="34"/>
        <v>0.17709089962768554</v>
      </c>
    </row>
    <row r="188" spans="2:12" x14ac:dyDescent="0.55000000000000004">
      <c r="B188">
        <v>90</v>
      </c>
      <c r="C188">
        <v>7313608</v>
      </c>
      <c r="D188">
        <v>169609809</v>
      </c>
      <c r="E188">
        <v>370809</v>
      </c>
      <c r="F188">
        <v>463101</v>
      </c>
      <c r="G188">
        <v>90</v>
      </c>
      <c r="H188" s="11">
        <f t="shared" si="30"/>
        <v>5.2330499267578129E-2</v>
      </c>
      <c r="I188" s="11">
        <f t="shared" si="31"/>
        <v>3.1253521728515626E-3</v>
      </c>
      <c r="J188" s="11">
        <f t="shared" si="32"/>
        <v>2.0417175292968753E-2</v>
      </c>
      <c r="K188" s="11">
        <f t="shared" si="33"/>
        <v>0.10012744140625</v>
      </c>
      <c r="L188" s="11">
        <f t="shared" si="34"/>
        <v>0.17600046813964845</v>
      </c>
    </row>
    <row r="189" spans="2:12" x14ac:dyDescent="0.55000000000000004">
      <c r="B189">
        <v>95</v>
      </c>
      <c r="C189">
        <v>7834262</v>
      </c>
      <c r="D189">
        <v>178918963</v>
      </c>
      <c r="E189">
        <v>373674</v>
      </c>
      <c r="F189">
        <v>483821</v>
      </c>
      <c r="G189">
        <v>95</v>
      </c>
      <c r="H189" s="11">
        <f t="shared" si="30"/>
        <v>5.2434027099609377E-2</v>
      </c>
      <c r="I189" s="11">
        <f t="shared" si="31"/>
        <v>3.1250211791992188E-3</v>
      </c>
      <c r="J189" s="11">
        <f t="shared" si="32"/>
        <v>1.5213317871093748E-2</v>
      </c>
      <c r="K189" s="11">
        <f t="shared" si="33"/>
        <v>0.118876953125</v>
      </c>
      <c r="L189" s="11">
        <f t="shared" si="34"/>
        <v>0.18964931927490236</v>
      </c>
    </row>
    <row r="190" spans="2:12" x14ac:dyDescent="0.55000000000000004">
      <c r="B190">
        <v>100</v>
      </c>
      <c r="C190">
        <v>8356588</v>
      </c>
      <c r="D190">
        <v>188226370</v>
      </c>
      <c r="E190">
        <v>376893</v>
      </c>
      <c r="F190">
        <v>503245</v>
      </c>
      <c r="G190">
        <v>100</v>
      </c>
      <c r="H190" s="11">
        <f t="shared" si="30"/>
        <v>5.2602410888671881E-2</v>
      </c>
      <c r="I190" s="11">
        <f t="shared" si="31"/>
        <v>3.1244347229003907E-3</v>
      </c>
      <c r="J190" s="11">
        <f t="shared" si="32"/>
        <v>1.709307861328125E-2</v>
      </c>
      <c r="K190" s="11">
        <f t="shared" si="33"/>
        <v>0.11144140625000001</v>
      </c>
      <c r="L190" s="11">
        <f t="shared" si="34"/>
        <v>0.18426133047485355</v>
      </c>
    </row>
    <row r="191" spans="2:12" x14ac:dyDescent="0.55000000000000004">
      <c r="B191">
        <v>105</v>
      </c>
      <c r="C191">
        <v>8884121</v>
      </c>
      <c r="D191">
        <v>197528643</v>
      </c>
      <c r="E191">
        <v>379849</v>
      </c>
      <c r="F191">
        <v>525462</v>
      </c>
      <c r="G191">
        <v>105</v>
      </c>
      <c r="H191" s="11">
        <f t="shared" si="30"/>
        <v>5.3126797485351568E-2</v>
      </c>
      <c r="I191" s="11">
        <f t="shared" si="31"/>
        <v>3.1227112731933597E-3</v>
      </c>
      <c r="J191" s="11">
        <f t="shared" si="32"/>
        <v>1.5696533203124998E-2</v>
      </c>
      <c r="K191" s="11">
        <f t="shared" si="33"/>
        <v>0.12746569824218751</v>
      </c>
      <c r="L191" s="11">
        <f t="shared" si="34"/>
        <v>0.19941174020385743</v>
      </c>
    </row>
    <row r="192" spans="2:12" x14ac:dyDescent="0.55000000000000004">
      <c r="B192">
        <v>110</v>
      </c>
      <c r="C192">
        <v>9406982</v>
      </c>
      <c r="D192">
        <v>206835532</v>
      </c>
      <c r="E192">
        <v>382775</v>
      </c>
      <c r="F192">
        <v>546150</v>
      </c>
      <c r="G192">
        <v>110</v>
      </c>
      <c r="H192" s="11">
        <f t="shared" si="30"/>
        <v>5.2656289672851561E-2</v>
      </c>
      <c r="I192" s="11">
        <f t="shared" si="31"/>
        <v>3.1242608337402342E-3</v>
      </c>
      <c r="J192" s="11">
        <f t="shared" si="32"/>
        <v>1.5537231445312497E-2</v>
      </c>
      <c r="K192" s="11">
        <f t="shared" si="33"/>
        <v>0.11869335937500002</v>
      </c>
      <c r="L192" s="11">
        <f t="shared" si="34"/>
        <v>0.1900111413269043</v>
      </c>
    </row>
    <row r="193" spans="1:12" x14ac:dyDescent="0.55000000000000004">
      <c r="B193">
        <v>115</v>
      </c>
      <c r="C193">
        <v>9931689</v>
      </c>
      <c r="D193">
        <v>216140842</v>
      </c>
      <c r="E193">
        <v>385920</v>
      </c>
      <c r="F193">
        <v>566949</v>
      </c>
      <c r="G193">
        <v>115</v>
      </c>
      <c r="H193" s="11">
        <f t="shared" si="30"/>
        <v>5.2842196655273434E-2</v>
      </c>
      <c r="I193" s="11">
        <f>(D193-D192)*0.0011*3/32768/300</f>
        <v>3.1237307739257814E-3</v>
      </c>
      <c r="J193" s="11">
        <f>(E193-E192)*17.4*3/32768/300</f>
        <v>1.6700134277343747E-2</v>
      </c>
      <c r="K193" s="11">
        <f>(F193-F192)*18.8*3/327680/30</f>
        <v>0.11933020019531251</v>
      </c>
      <c r="L193" s="11">
        <f t="shared" si="34"/>
        <v>0.19199626190185548</v>
      </c>
    </row>
    <row r="194" spans="1:12" x14ac:dyDescent="0.55000000000000004">
      <c r="L194" s="10">
        <f>AVERAGE(L172:L193)</f>
        <v>0.26643837198430842</v>
      </c>
    </row>
    <row r="197" spans="1:12" s="8" customFormat="1" x14ac:dyDescent="0.55000000000000004">
      <c r="A197" s="7"/>
      <c r="C197" s="14" t="s">
        <v>1123</v>
      </c>
      <c r="D197" s="14"/>
      <c r="E197" s="14"/>
      <c r="F197" s="14"/>
      <c r="H197" s="15"/>
      <c r="I197" s="15"/>
      <c r="J197" s="15"/>
      <c r="K197" s="15"/>
      <c r="L197" s="16"/>
    </row>
    <row r="198" spans="1:12" s="8" customFormat="1" x14ac:dyDescent="0.55000000000000004">
      <c r="A198" s="7"/>
      <c r="C198" s="8" t="s">
        <v>1124</v>
      </c>
      <c r="D198" s="8" t="s">
        <v>1125</v>
      </c>
      <c r="E198" s="8" t="s">
        <v>1126</v>
      </c>
      <c r="F198" s="8" t="s">
        <v>1127</v>
      </c>
      <c r="H198" s="15" t="s">
        <v>1128</v>
      </c>
      <c r="I198" s="15"/>
      <c r="J198" s="15"/>
      <c r="K198" s="15"/>
      <c r="L198" s="16"/>
    </row>
    <row r="199" spans="1:12" ht="15.75" customHeight="1" x14ac:dyDescent="0.55000000000000004">
      <c r="A199" s="13" t="s">
        <v>1140</v>
      </c>
      <c r="B199">
        <v>5</v>
      </c>
      <c r="C199">
        <v>106630</v>
      </c>
      <c r="D199">
        <v>9723720</v>
      </c>
      <c r="E199">
        <v>13071</v>
      </c>
      <c r="F199">
        <v>74226</v>
      </c>
      <c r="G199" t="s">
        <v>1130</v>
      </c>
      <c r="H199" s="10" t="s">
        <v>1117</v>
      </c>
      <c r="I199" s="10" t="s">
        <v>1118</v>
      </c>
      <c r="J199" s="10" t="s">
        <v>1131</v>
      </c>
      <c r="K199" s="10" t="s">
        <v>1132</v>
      </c>
      <c r="L199" s="10" t="s">
        <v>1133</v>
      </c>
    </row>
    <row r="200" spans="1:12" x14ac:dyDescent="0.55000000000000004">
      <c r="A200" s="13"/>
      <c r="B200">
        <v>10</v>
      </c>
      <c r="C200">
        <v>184662</v>
      </c>
      <c r="D200">
        <v>19475400</v>
      </c>
      <c r="E200">
        <v>13071</v>
      </c>
      <c r="F200">
        <v>82594</v>
      </c>
      <c r="G200">
        <v>10</v>
      </c>
      <c r="H200" s="11">
        <f>(C200-C199)*0.33*3/32768/300</f>
        <v>7.8584472656250005E-3</v>
      </c>
      <c r="I200" s="11">
        <f>(D200-D199)*0.0011*3/327680/30</f>
        <v>3.2735742187499999E-3</v>
      </c>
      <c r="J200" s="11">
        <f>(E200-E199)*17.4*3/327680/30</f>
        <v>0</v>
      </c>
      <c r="K200" s="11">
        <f>(F200-F199)*18.8*3/327680/30</f>
        <v>4.8009765624999999E-2</v>
      </c>
      <c r="L200" s="11">
        <f>SUM(H200:K200)</f>
        <v>5.9141787109374996E-2</v>
      </c>
    </row>
    <row r="201" spans="1:12" x14ac:dyDescent="0.55000000000000004">
      <c r="A201" s="13"/>
      <c r="B201">
        <v>15</v>
      </c>
      <c r="C201">
        <v>362299</v>
      </c>
      <c r="D201">
        <v>29125437</v>
      </c>
      <c r="E201">
        <v>22021</v>
      </c>
      <c r="F201">
        <v>92972</v>
      </c>
      <c r="G201">
        <v>15</v>
      </c>
      <c r="H201" s="11">
        <f t="shared" ref="H201:H221" si="35">(C201-C200)*0.33*3/32768/300</f>
        <v>1.7889468383789062E-2</v>
      </c>
      <c r="I201" s="11">
        <f t="shared" ref="I201:I220" si="36">(D201-D200)*0.0011*3/327680/30</f>
        <v>3.2394533386230473E-3</v>
      </c>
      <c r="J201" s="11">
        <f t="shared" ref="J201:J220" si="37">(E201-E200)*17.4*3/327680/30</f>
        <v>4.7525024414062499E-2</v>
      </c>
      <c r="K201" s="11">
        <f t="shared" ref="K201:K220" si="38">(F201-F200)*18.8*3/327680/30</f>
        <v>5.9541748046874995E-2</v>
      </c>
      <c r="L201" s="11">
        <f t="shared" ref="L201:L221" si="39">SUM(H201:K201)</f>
        <v>0.12819569418334958</v>
      </c>
    </row>
    <row r="202" spans="1:12" x14ac:dyDescent="0.55000000000000004">
      <c r="A202" s="13"/>
      <c r="B202">
        <v>20</v>
      </c>
      <c r="C202">
        <v>527744</v>
      </c>
      <c r="D202">
        <v>38787574</v>
      </c>
      <c r="E202">
        <v>22325</v>
      </c>
      <c r="F202">
        <v>99883</v>
      </c>
      <c r="G202">
        <v>20</v>
      </c>
      <c r="H202" s="11">
        <f t="shared" si="35"/>
        <v>1.6661636352539064E-2</v>
      </c>
      <c r="I202" s="11">
        <f t="shared" si="36"/>
        <v>3.2435152282714848E-3</v>
      </c>
      <c r="J202" s="11">
        <f t="shared" si="37"/>
        <v>1.6142578124999998E-3</v>
      </c>
      <c r="K202" s="11">
        <f t="shared" si="38"/>
        <v>3.9650512695312501E-2</v>
      </c>
      <c r="L202" s="11">
        <f t="shared" si="39"/>
        <v>6.1169922088623048E-2</v>
      </c>
    </row>
    <row r="203" spans="1:12" x14ac:dyDescent="0.55000000000000004">
      <c r="A203" s="13"/>
      <c r="B203">
        <v>25</v>
      </c>
      <c r="C203">
        <v>692738</v>
      </c>
      <c r="D203">
        <v>48450269</v>
      </c>
      <c r="E203">
        <v>24227</v>
      </c>
      <c r="F203">
        <v>115418</v>
      </c>
      <c r="G203">
        <v>25</v>
      </c>
      <c r="H203" s="11">
        <f t="shared" si="35"/>
        <v>1.6616217041015624E-2</v>
      </c>
      <c r="I203" s="11">
        <f t="shared" si="36"/>
        <v>3.2437025451660154E-3</v>
      </c>
      <c r="J203" s="11">
        <f t="shared" si="37"/>
        <v>1.0099731445312499E-2</v>
      </c>
      <c r="K203" s="11">
        <f t="shared" si="38"/>
        <v>8.9129028320312498E-2</v>
      </c>
      <c r="L203" s="11">
        <f t="shared" si="39"/>
        <v>0.11908867935180664</v>
      </c>
    </row>
    <row r="204" spans="1:12" x14ac:dyDescent="0.55000000000000004">
      <c r="A204" s="13"/>
      <c r="B204">
        <v>30</v>
      </c>
      <c r="C204">
        <v>1054178</v>
      </c>
      <c r="D204">
        <v>57918596</v>
      </c>
      <c r="E204">
        <v>33762</v>
      </c>
      <c r="F204">
        <v>139955</v>
      </c>
      <c r="G204">
        <v>30</v>
      </c>
      <c r="H204" s="11">
        <f t="shared" si="35"/>
        <v>3.6399902343750005E-2</v>
      </c>
      <c r="I204" s="11">
        <f t="shared" si="36"/>
        <v>3.1784544982910159E-3</v>
      </c>
      <c r="J204" s="11">
        <f t="shared" si="37"/>
        <v>5.0631408691406248E-2</v>
      </c>
      <c r="K204" s="11">
        <f t="shared" si="38"/>
        <v>0.1407762451171875</v>
      </c>
      <c r="L204" s="11">
        <f t="shared" si="39"/>
        <v>0.23098601065063479</v>
      </c>
    </row>
    <row r="205" spans="1:12" x14ac:dyDescent="0.55000000000000004">
      <c r="B205">
        <v>35</v>
      </c>
      <c r="C205">
        <v>1386926</v>
      </c>
      <c r="D205">
        <v>67413647</v>
      </c>
      <c r="E205">
        <v>34142</v>
      </c>
      <c r="F205">
        <v>154860</v>
      </c>
      <c r="G205">
        <v>35</v>
      </c>
      <c r="H205" s="11">
        <f t="shared" si="35"/>
        <v>3.3510388183593753E-2</v>
      </c>
      <c r="I205" s="11">
        <f t="shared" si="36"/>
        <v>3.1874255676269531E-3</v>
      </c>
      <c r="J205" s="11">
        <f t="shared" si="37"/>
        <v>2.0178222656249997E-3</v>
      </c>
      <c r="K205" s="11">
        <f t="shared" si="38"/>
        <v>8.5514526367187496E-2</v>
      </c>
      <c r="L205" s="11">
        <f t="shared" si="39"/>
        <v>0.1242301623840332</v>
      </c>
    </row>
    <row r="206" spans="1:12" x14ac:dyDescent="0.55000000000000004">
      <c r="B206">
        <v>40</v>
      </c>
      <c r="C206">
        <v>1712842</v>
      </c>
      <c r="D206">
        <v>76917750</v>
      </c>
      <c r="E206">
        <v>34727</v>
      </c>
      <c r="F206">
        <v>166825</v>
      </c>
      <c r="G206">
        <v>40</v>
      </c>
      <c r="H206" s="11">
        <f t="shared" si="35"/>
        <v>3.2822351074218749E-2</v>
      </c>
      <c r="I206" s="11">
        <f t="shared" si="36"/>
        <v>3.1904642639160163E-3</v>
      </c>
      <c r="J206" s="11">
        <f t="shared" si="37"/>
        <v>3.1063842773437498E-3</v>
      </c>
      <c r="K206" s="11">
        <f t="shared" si="38"/>
        <v>6.8646850585937502E-2</v>
      </c>
      <c r="L206" s="11">
        <f t="shared" si="39"/>
        <v>0.10776605020141602</v>
      </c>
    </row>
    <row r="207" spans="1:12" x14ac:dyDescent="0.55000000000000004">
      <c r="B207">
        <v>45</v>
      </c>
      <c r="C207">
        <v>2161925</v>
      </c>
      <c r="D207">
        <v>86298499</v>
      </c>
      <c r="E207">
        <v>57030</v>
      </c>
      <c r="F207">
        <v>204476</v>
      </c>
      <c r="G207">
        <v>45</v>
      </c>
      <c r="H207" s="11">
        <f t="shared" si="35"/>
        <v>4.5226254272460943E-2</v>
      </c>
      <c r="I207" s="11">
        <f t="shared" si="36"/>
        <v>3.1490551452636722E-3</v>
      </c>
      <c r="J207" s="11">
        <f t="shared" si="37"/>
        <v>0.11843023681640624</v>
      </c>
      <c r="K207" s="11">
        <f t="shared" si="38"/>
        <v>0.21601525878906255</v>
      </c>
      <c r="L207" s="11">
        <f t="shared" si="39"/>
        <v>0.38282080502319338</v>
      </c>
    </row>
    <row r="208" spans="1:12" x14ac:dyDescent="0.55000000000000004">
      <c r="B208">
        <v>50</v>
      </c>
      <c r="C208">
        <v>2611471</v>
      </c>
      <c r="D208">
        <v>95676699</v>
      </c>
      <c r="E208">
        <v>71532</v>
      </c>
      <c r="F208">
        <v>230496</v>
      </c>
      <c r="G208">
        <v>50</v>
      </c>
      <c r="H208" s="11">
        <f t="shared" si="35"/>
        <v>4.5272882080078125E-2</v>
      </c>
      <c r="I208" s="11">
        <f t="shared" si="36"/>
        <v>3.1481994628906251E-3</v>
      </c>
      <c r="J208" s="11">
        <f t="shared" si="37"/>
        <v>7.7006469726562485E-2</v>
      </c>
      <c r="K208" s="11">
        <f t="shared" si="38"/>
        <v>0.14928466796874998</v>
      </c>
      <c r="L208" s="11">
        <f t="shared" si="39"/>
        <v>0.27471221923828121</v>
      </c>
    </row>
    <row r="209" spans="2:12" x14ac:dyDescent="0.55000000000000004">
      <c r="B209">
        <v>55</v>
      </c>
      <c r="C209">
        <v>3094000</v>
      </c>
      <c r="D209">
        <v>105024217</v>
      </c>
      <c r="E209">
        <v>87498</v>
      </c>
      <c r="F209">
        <v>260181</v>
      </c>
      <c r="G209">
        <v>55</v>
      </c>
      <c r="H209" s="11">
        <f t="shared" si="35"/>
        <v>4.8594534301757815E-2</v>
      </c>
      <c r="I209" s="11">
        <f t="shared" si="36"/>
        <v>3.1378997192382809E-3</v>
      </c>
      <c r="J209" s="11">
        <f t="shared" si="37"/>
        <v>8.4780395507812495E-2</v>
      </c>
      <c r="K209" s="11">
        <f t="shared" si="38"/>
        <v>0.17031188964843749</v>
      </c>
      <c r="L209" s="11">
        <f t="shared" si="39"/>
        <v>0.30682471917724607</v>
      </c>
    </row>
    <row r="210" spans="2:12" x14ac:dyDescent="0.55000000000000004">
      <c r="B210">
        <v>60</v>
      </c>
      <c r="C210">
        <v>3601887</v>
      </c>
      <c r="D210">
        <v>114346150</v>
      </c>
      <c r="E210">
        <v>99404</v>
      </c>
      <c r="F210">
        <v>289890</v>
      </c>
      <c r="G210">
        <v>60</v>
      </c>
      <c r="H210" s="11">
        <f t="shared" si="35"/>
        <v>5.1148287963867195E-2</v>
      </c>
      <c r="I210" s="11">
        <f t="shared" si="36"/>
        <v>3.1293110046386719E-3</v>
      </c>
      <c r="J210" s="11">
        <f t="shared" si="37"/>
        <v>6.3221557617187493E-2</v>
      </c>
      <c r="K210" s="11">
        <f t="shared" si="38"/>
        <v>0.17044958496093751</v>
      </c>
      <c r="L210" s="11">
        <f t="shared" si="39"/>
        <v>0.28794874154663086</v>
      </c>
    </row>
    <row r="211" spans="2:12" x14ac:dyDescent="0.55000000000000004">
      <c r="B211">
        <v>65</v>
      </c>
      <c r="C211">
        <v>4067922</v>
      </c>
      <c r="D211">
        <v>123707823</v>
      </c>
      <c r="E211">
        <v>99713</v>
      </c>
      <c r="F211">
        <v>296053</v>
      </c>
      <c r="G211">
        <v>65</v>
      </c>
      <c r="H211" s="11">
        <f t="shared" si="35"/>
        <v>4.6933456420898439E-2</v>
      </c>
      <c r="I211" s="11">
        <f t="shared" si="36"/>
        <v>3.1426514587402344E-3</v>
      </c>
      <c r="J211" s="11">
        <f t="shared" si="37"/>
        <v>1.6408081054687499E-3</v>
      </c>
      <c r="K211" s="11">
        <f t="shared" si="38"/>
        <v>3.53590087890625E-2</v>
      </c>
      <c r="L211" s="11">
        <f t="shared" si="39"/>
        <v>8.7075924774169922E-2</v>
      </c>
    </row>
    <row r="212" spans="2:12" x14ac:dyDescent="0.55000000000000004">
      <c r="B212">
        <v>70</v>
      </c>
      <c r="C212">
        <v>4530076</v>
      </c>
      <c r="D212">
        <v>133075484</v>
      </c>
      <c r="E212">
        <v>99945</v>
      </c>
      <c r="F212">
        <v>302295</v>
      </c>
      <c r="G212">
        <v>70</v>
      </c>
      <c r="H212" s="11">
        <f t="shared" si="35"/>
        <v>4.6542608642578129E-2</v>
      </c>
      <c r="I212" s="11">
        <f t="shared" si="36"/>
        <v>3.1446615905761722E-3</v>
      </c>
      <c r="J212" s="11">
        <f t="shared" si="37"/>
        <v>1.2319335937500001E-3</v>
      </c>
      <c r="K212" s="11">
        <f t="shared" si="38"/>
        <v>3.5812255859375003E-2</v>
      </c>
      <c r="L212" s="11">
        <f t="shared" si="39"/>
        <v>8.6731459686279294E-2</v>
      </c>
    </row>
    <row r="213" spans="2:12" x14ac:dyDescent="0.55000000000000004">
      <c r="B213">
        <v>75</v>
      </c>
      <c r="C213">
        <v>5003009</v>
      </c>
      <c r="D213">
        <v>142431652</v>
      </c>
      <c r="E213">
        <v>102142</v>
      </c>
      <c r="F213">
        <v>314409</v>
      </c>
      <c r="G213">
        <v>75</v>
      </c>
      <c r="H213" s="11">
        <f t="shared" si="35"/>
        <v>4.7628140258789066E-2</v>
      </c>
      <c r="I213" s="11">
        <f t="shared" si="36"/>
        <v>3.1408034667968756E-3</v>
      </c>
      <c r="J213" s="11">
        <f t="shared" si="37"/>
        <v>1.1666198730468751E-2</v>
      </c>
      <c r="K213" s="11">
        <f t="shared" si="38"/>
        <v>6.9501708984375007E-2</v>
      </c>
      <c r="L213" s="11">
        <f t="shared" si="39"/>
        <v>0.13193685144042971</v>
      </c>
    </row>
    <row r="214" spans="2:12" x14ac:dyDescent="0.55000000000000004">
      <c r="B214">
        <v>80</v>
      </c>
      <c r="C214">
        <v>5465563</v>
      </c>
      <c r="D214">
        <v>151798995</v>
      </c>
      <c r="E214">
        <v>102451</v>
      </c>
      <c r="F214">
        <v>320574</v>
      </c>
      <c r="G214">
        <v>80</v>
      </c>
      <c r="H214" s="11">
        <f t="shared" si="35"/>
        <v>4.6582891845703127E-2</v>
      </c>
      <c r="I214" s="11">
        <f t="shared" si="36"/>
        <v>3.1445548400878907E-3</v>
      </c>
      <c r="J214" s="11">
        <f t="shared" si="37"/>
        <v>1.6408081054687499E-3</v>
      </c>
      <c r="K214" s="11">
        <f t="shared" si="38"/>
        <v>3.5370483398437499E-2</v>
      </c>
      <c r="L214" s="11">
        <f t="shared" si="39"/>
        <v>8.6738738189697268E-2</v>
      </c>
    </row>
    <row r="215" spans="2:12" x14ac:dyDescent="0.55000000000000004">
      <c r="B215">
        <v>85</v>
      </c>
      <c r="C215">
        <v>5969444</v>
      </c>
      <c r="D215">
        <v>161125043</v>
      </c>
      <c r="E215">
        <v>111895</v>
      </c>
      <c r="F215">
        <v>338521</v>
      </c>
      <c r="G215">
        <v>85</v>
      </c>
      <c r="H215" s="11">
        <f t="shared" si="35"/>
        <v>5.0744851684570318E-2</v>
      </c>
      <c r="I215" s="11">
        <f t="shared" si="36"/>
        <v>3.1306923828125E-3</v>
      </c>
      <c r="J215" s="11">
        <f t="shared" si="37"/>
        <v>5.0148193359374996E-2</v>
      </c>
      <c r="K215" s="11">
        <f t="shared" si="38"/>
        <v>0.1029674072265625</v>
      </c>
      <c r="L215" s="11">
        <f t="shared" si="39"/>
        <v>0.2069911446533203</v>
      </c>
    </row>
    <row r="216" spans="2:12" x14ac:dyDescent="0.55000000000000004">
      <c r="B216">
        <v>90</v>
      </c>
      <c r="C216">
        <v>6439670</v>
      </c>
      <c r="D216">
        <v>170484427</v>
      </c>
      <c r="E216">
        <v>112203</v>
      </c>
      <c r="F216">
        <v>349983</v>
      </c>
      <c r="G216">
        <v>90</v>
      </c>
      <c r="H216" s="11">
        <f t="shared" si="35"/>
        <v>4.7355523681640629E-2</v>
      </c>
      <c r="I216" s="11">
        <f t="shared" si="36"/>
        <v>3.1418830566406256E-3</v>
      </c>
      <c r="J216" s="11">
        <f t="shared" si="37"/>
        <v>1.6354980468749997E-3</v>
      </c>
      <c r="K216" s="11">
        <f t="shared" si="38"/>
        <v>6.5760986328125007E-2</v>
      </c>
      <c r="L216" s="11">
        <f t="shared" si="39"/>
        <v>0.11789389111328127</v>
      </c>
    </row>
    <row r="217" spans="2:12" x14ac:dyDescent="0.55000000000000004">
      <c r="B217">
        <v>95</v>
      </c>
      <c r="C217">
        <v>6907437</v>
      </c>
      <c r="D217">
        <v>179844516</v>
      </c>
      <c r="E217">
        <v>113072</v>
      </c>
      <c r="F217">
        <v>357988</v>
      </c>
      <c r="G217">
        <v>95</v>
      </c>
      <c r="H217" s="11">
        <f t="shared" si="35"/>
        <v>4.7107882690429696E-2</v>
      </c>
      <c r="I217" s="11">
        <f t="shared" si="36"/>
        <v>3.1421197204589846E-3</v>
      </c>
      <c r="J217" s="11">
        <f t="shared" si="37"/>
        <v>4.6144409179687497E-3</v>
      </c>
      <c r="K217" s="11">
        <f t="shared" si="38"/>
        <v>4.5927124023437495E-2</v>
      </c>
      <c r="L217" s="11">
        <f t="shared" si="39"/>
        <v>0.10079156735229491</v>
      </c>
    </row>
    <row r="218" spans="2:12" x14ac:dyDescent="0.55000000000000004">
      <c r="B218">
        <v>100</v>
      </c>
      <c r="C218">
        <v>7370678</v>
      </c>
      <c r="D218">
        <v>189211088</v>
      </c>
      <c r="E218">
        <v>113303</v>
      </c>
      <c r="F218">
        <v>364576</v>
      </c>
      <c r="G218">
        <v>100</v>
      </c>
      <c r="H218" s="11">
        <f t="shared" si="35"/>
        <v>4.6652078247070308E-2</v>
      </c>
      <c r="I218" s="11">
        <f t="shared" si="36"/>
        <v>3.1442960205078124E-3</v>
      </c>
      <c r="J218" s="11">
        <f t="shared" si="37"/>
        <v>1.2266235351562499E-3</v>
      </c>
      <c r="K218" s="11">
        <f t="shared" si="38"/>
        <v>3.7797363281250003E-2</v>
      </c>
      <c r="L218" s="11">
        <f t="shared" si="39"/>
        <v>8.8820361083984375E-2</v>
      </c>
    </row>
    <row r="219" spans="2:12" x14ac:dyDescent="0.55000000000000004">
      <c r="B219">
        <v>105</v>
      </c>
      <c r="C219">
        <v>7838692</v>
      </c>
      <c r="D219">
        <v>198573295</v>
      </c>
      <c r="E219">
        <v>114172</v>
      </c>
      <c r="F219">
        <v>373679</v>
      </c>
      <c r="G219">
        <v>105</v>
      </c>
      <c r="H219" s="11">
        <f t="shared" si="35"/>
        <v>4.7132757568359371E-2</v>
      </c>
      <c r="I219" s="11">
        <f t="shared" si="36"/>
        <v>3.1428307189941408E-3</v>
      </c>
      <c r="J219" s="11">
        <f t="shared" si="37"/>
        <v>4.6144409179687497E-3</v>
      </c>
      <c r="K219" s="11">
        <f t="shared" si="38"/>
        <v>5.2226684570312501E-2</v>
      </c>
      <c r="L219" s="11">
        <f t="shared" si="39"/>
        <v>0.10711671377563475</v>
      </c>
    </row>
    <row r="220" spans="2:12" x14ac:dyDescent="0.55000000000000004">
      <c r="B220">
        <v>110</v>
      </c>
      <c r="C220">
        <v>8302316</v>
      </c>
      <c r="D220">
        <v>207939647</v>
      </c>
      <c r="E220">
        <v>114481</v>
      </c>
      <c r="F220">
        <v>380315</v>
      </c>
      <c r="G220">
        <v>110</v>
      </c>
      <c r="H220" s="11">
        <f t="shared" si="35"/>
        <v>4.66906494140625E-2</v>
      </c>
      <c r="I220" s="11">
        <f t="shared" si="36"/>
        <v>3.1442221679687504E-3</v>
      </c>
      <c r="J220" s="11">
        <f t="shared" si="37"/>
        <v>1.6408081054687499E-3</v>
      </c>
      <c r="K220" s="11">
        <f t="shared" si="38"/>
        <v>3.807275390625E-2</v>
      </c>
      <c r="L220" s="11">
        <f t="shared" si="39"/>
        <v>8.9548433593750004E-2</v>
      </c>
    </row>
    <row r="221" spans="2:12" x14ac:dyDescent="0.55000000000000004">
      <c r="B221">
        <v>115</v>
      </c>
      <c r="C221">
        <v>8769783</v>
      </c>
      <c r="D221">
        <v>217300038</v>
      </c>
      <c r="E221">
        <v>115348</v>
      </c>
      <c r="F221">
        <v>388785</v>
      </c>
      <c r="G221">
        <v>115</v>
      </c>
      <c r="H221" s="11">
        <f t="shared" si="35"/>
        <v>4.7077670288085946E-2</v>
      </c>
      <c r="I221" s="11">
        <f>(D221-D220)*0.0011*3/32768/300</f>
        <v>3.1422210998535162E-3</v>
      </c>
      <c r="J221" s="11">
        <f>(E221-E220)*17.4*3/32768/300</f>
        <v>4.6038208007812493E-3</v>
      </c>
      <c r="K221" s="11">
        <f>(F221-F220)*18.8*3/327680/30</f>
        <v>4.8594970703125004E-2</v>
      </c>
      <c r="L221" s="11">
        <f t="shared" si="39"/>
        <v>0.10341868289184572</v>
      </c>
    </row>
    <row r="222" spans="2:12" x14ac:dyDescent="0.55000000000000004">
      <c r="L222" s="10">
        <f>AVERAGE(L200:L221)</f>
        <v>0.14954311634133077</v>
      </c>
    </row>
    <row r="225" spans="1:12" s="8" customFormat="1" x14ac:dyDescent="0.55000000000000004">
      <c r="A225" s="7"/>
      <c r="C225" s="14" t="s">
        <v>1123</v>
      </c>
      <c r="D225" s="14"/>
      <c r="E225" s="14"/>
      <c r="F225" s="14"/>
      <c r="H225" s="15"/>
      <c r="I225" s="15"/>
      <c r="J225" s="15"/>
      <c r="K225" s="15"/>
      <c r="L225" s="16"/>
    </row>
    <row r="226" spans="1:12" s="8" customFormat="1" x14ac:dyDescent="0.55000000000000004">
      <c r="A226" s="7"/>
      <c r="C226" s="8" t="s">
        <v>1124</v>
      </c>
      <c r="D226" s="8" t="s">
        <v>1125</v>
      </c>
      <c r="E226" s="8" t="s">
        <v>1126</v>
      </c>
      <c r="F226" s="8" t="s">
        <v>1127</v>
      </c>
      <c r="H226" s="15" t="s">
        <v>1128</v>
      </c>
      <c r="I226" s="15"/>
      <c r="J226" s="15"/>
      <c r="K226" s="15"/>
      <c r="L226" s="16"/>
    </row>
    <row r="227" spans="1:12" ht="15.75" customHeight="1" x14ac:dyDescent="0.55000000000000004">
      <c r="A227" s="13" t="s">
        <v>1141</v>
      </c>
      <c r="B227">
        <v>5</v>
      </c>
      <c r="C227">
        <v>108323</v>
      </c>
      <c r="D227">
        <v>9722020</v>
      </c>
      <c r="E227">
        <v>13063</v>
      </c>
      <c r="F227">
        <v>74607</v>
      </c>
      <c r="G227" t="s">
        <v>1130</v>
      </c>
      <c r="H227" s="10" t="s">
        <v>1117</v>
      </c>
      <c r="I227" s="10" t="s">
        <v>1118</v>
      </c>
      <c r="J227" s="10" t="s">
        <v>1131</v>
      </c>
      <c r="K227" s="10" t="s">
        <v>1132</v>
      </c>
      <c r="L227" s="10" t="s">
        <v>1133</v>
      </c>
    </row>
    <row r="228" spans="1:12" x14ac:dyDescent="0.55000000000000004">
      <c r="A228" s="13"/>
      <c r="B228">
        <v>10</v>
      </c>
      <c r="C228">
        <v>190842</v>
      </c>
      <c r="D228">
        <v>19469204</v>
      </c>
      <c r="E228">
        <v>15673</v>
      </c>
      <c r="F228">
        <v>83234</v>
      </c>
      <c r="G228">
        <v>10</v>
      </c>
      <c r="H228" s="11">
        <f>(C228-C227)*0.33*3/32768/300</f>
        <v>8.3103240966796877E-3</v>
      </c>
      <c r="I228" s="11">
        <f>(D228-D227)*0.0011*3/327680/30</f>
        <v>3.2720649414062506E-3</v>
      </c>
      <c r="J228" s="11">
        <f>(E228-E227)*17.4*3/327680/30</f>
        <v>1.3859252929687498E-2</v>
      </c>
      <c r="K228" s="11">
        <f>(F228-F227)*18.8*3/327680/30</f>
        <v>4.9495727539062506E-2</v>
      </c>
      <c r="L228" s="11">
        <f>SUM(H228:K228)</f>
        <v>7.4937369506835938E-2</v>
      </c>
    </row>
    <row r="229" spans="1:12" x14ac:dyDescent="0.55000000000000004">
      <c r="A229" s="13"/>
      <c r="B229">
        <v>15</v>
      </c>
      <c r="C229">
        <v>396488</v>
      </c>
      <c r="D229">
        <v>29093519</v>
      </c>
      <c r="E229">
        <v>27076</v>
      </c>
      <c r="F229">
        <v>94974</v>
      </c>
      <c r="G229">
        <v>15</v>
      </c>
      <c r="H229" s="11">
        <f t="shared" ref="H229:H249" si="40">(C229-C228)*0.33*3/32768/300</f>
        <v>2.0710198974609378E-2</v>
      </c>
      <c r="I229" s="11">
        <f t="shared" ref="I229:I248" si="41">(D229-D228)*0.0011*3/327680/30</f>
        <v>3.2308186340332034E-3</v>
      </c>
      <c r="J229" s="11">
        <f t="shared" ref="J229:J248" si="42">(E229-E228)*17.4*3/327680/30</f>
        <v>6.0550598144531245E-2</v>
      </c>
      <c r="K229" s="11">
        <f t="shared" ref="K229:K248" si="43">(F229-F228)*18.8*3/327680/30</f>
        <v>6.7355957031250011E-2</v>
      </c>
      <c r="L229" s="11">
        <f t="shared" ref="L229:L249" si="44">SUM(H229:K229)</f>
        <v>0.15184757278442385</v>
      </c>
    </row>
    <row r="230" spans="1:12" x14ac:dyDescent="0.55000000000000004">
      <c r="A230" s="13"/>
      <c r="B230">
        <v>20</v>
      </c>
      <c r="C230">
        <v>589440</v>
      </c>
      <c r="D230">
        <v>38730461</v>
      </c>
      <c r="E230">
        <v>28978</v>
      </c>
      <c r="F230">
        <v>102799</v>
      </c>
      <c r="G230">
        <v>20</v>
      </c>
      <c r="H230" s="11">
        <f t="shared" si="40"/>
        <v>1.9431811523437502E-2</v>
      </c>
      <c r="I230" s="11">
        <f t="shared" si="41"/>
        <v>3.2350574340820316E-3</v>
      </c>
      <c r="J230" s="11">
        <f t="shared" si="42"/>
        <v>1.0099731445312499E-2</v>
      </c>
      <c r="K230" s="11">
        <f t="shared" si="43"/>
        <v>4.4894409179687497E-2</v>
      </c>
      <c r="L230" s="11">
        <f t="shared" si="44"/>
        <v>7.7661009582519536E-2</v>
      </c>
    </row>
    <row r="231" spans="1:12" x14ac:dyDescent="0.55000000000000004">
      <c r="A231" s="13"/>
      <c r="B231">
        <v>25</v>
      </c>
      <c r="C231">
        <v>787548</v>
      </c>
      <c r="D231">
        <v>48360078</v>
      </c>
      <c r="E231">
        <v>41215</v>
      </c>
      <c r="F231">
        <v>118015</v>
      </c>
      <c r="G231">
        <v>25</v>
      </c>
      <c r="H231" s="11">
        <f t="shared" si="40"/>
        <v>1.9951062011718753E-2</v>
      </c>
      <c r="I231" s="11">
        <f t="shared" si="41"/>
        <v>3.2325984802246094E-3</v>
      </c>
      <c r="J231" s="11">
        <f t="shared" si="42"/>
        <v>6.4979187011718745E-2</v>
      </c>
      <c r="K231" s="11">
        <f t="shared" si="43"/>
        <v>8.7298828124999991E-2</v>
      </c>
      <c r="L231" s="11">
        <f t="shared" si="44"/>
        <v>0.17546167562866211</v>
      </c>
    </row>
    <row r="232" spans="1:12" x14ac:dyDescent="0.55000000000000004">
      <c r="A232" s="13"/>
      <c r="B232">
        <v>30</v>
      </c>
      <c r="C232">
        <v>1233702</v>
      </c>
      <c r="D232">
        <v>57743821</v>
      </c>
      <c r="E232">
        <v>96003</v>
      </c>
      <c r="F232">
        <v>161869</v>
      </c>
      <c r="G232">
        <v>30</v>
      </c>
      <c r="H232" s="11">
        <f t="shared" si="40"/>
        <v>4.493128051757813E-2</v>
      </c>
      <c r="I232" s="11">
        <f t="shared" si="41"/>
        <v>3.1500602111816404E-3</v>
      </c>
      <c r="J232" s="11">
        <f t="shared" si="42"/>
        <v>0.29092749023437497</v>
      </c>
      <c r="K232" s="11">
        <f t="shared" si="43"/>
        <v>0.25160375976562499</v>
      </c>
      <c r="L232" s="11">
        <f t="shared" si="44"/>
        <v>0.59061259072875971</v>
      </c>
    </row>
    <row r="233" spans="1:12" x14ac:dyDescent="0.55000000000000004">
      <c r="B233">
        <v>35</v>
      </c>
      <c r="C233">
        <v>1591050</v>
      </c>
      <c r="D233">
        <v>67216585</v>
      </c>
      <c r="E233">
        <v>97903</v>
      </c>
      <c r="F233">
        <v>169146</v>
      </c>
      <c r="G233">
        <v>35</v>
      </c>
      <c r="H233" s="11">
        <f t="shared" si="40"/>
        <v>3.5987805175781255E-2</v>
      </c>
      <c r="I233" s="11">
        <f t="shared" si="41"/>
        <v>3.1799439697265627E-3</v>
      </c>
      <c r="J233" s="11">
        <f t="shared" si="42"/>
        <v>1.0089111328125001E-2</v>
      </c>
      <c r="K233" s="11">
        <f t="shared" si="43"/>
        <v>4.1750366210937508E-2</v>
      </c>
      <c r="L233" s="11">
        <f t="shared" si="44"/>
        <v>9.1007226684570314E-2</v>
      </c>
    </row>
    <row r="234" spans="1:12" x14ac:dyDescent="0.55000000000000004">
      <c r="B234">
        <v>40</v>
      </c>
      <c r="C234">
        <v>1997594</v>
      </c>
      <c r="D234">
        <v>76639951</v>
      </c>
      <c r="E234">
        <v>141921</v>
      </c>
      <c r="F234">
        <v>195240</v>
      </c>
      <c r="G234">
        <v>40</v>
      </c>
      <c r="H234" s="11">
        <f t="shared" si="40"/>
        <v>4.0942236328125006E-2</v>
      </c>
      <c r="I234" s="11">
        <f t="shared" si="41"/>
        <v>3.1633613891601567E-3</v>
      </c>
      <c r="J234" s="11">
        <f t="shared" si="42"/>
        <v>0.23373815917968746</v>
      </c>
      <c r="K234" s="11">
        <f t="shared" si="43"/>
        <v>0.14970922851562501</v>
      </c>
      <c r="L234" s="11">
        <f t="shared" si="44"/>
        <v>0.42755298541259762</v>
      </c>
    </row>
    <row r="235" spans="1:12" x14ac:dyDescent="0.55000000000000004">
      <c r="B235">
        <v>45</v>
      </c>
      <c r="C235">
        <v>2415878</v>
      </c>
      <c r="D235">
        <v>86051296</v>
      </c>
      <c r="E235">
        <v>191843</v>
      </c>
      <c r="F235">
        <v>230569</v>
      </c>
      <c r="G235">
        <v>45</v>
      </c>
      <c r="H235" s="11">
        <f t="shared" si="40"/>
        <v>4.2124548339843755E-2</v>
      </c>
      <c r="I235" s="11">
        <f t="shared" si="41"/>
        <v>3.1593260192871097E-3</v>
      </c>
      <c r="J235" s="11">
        <f t="shared" si="42"/>
        <v>0.2650887451171875</v>
      </c>
      <c r="K235" s="11">
        <f t="shared" si="43"/>
        <v>0.2026932373046875</v>
      </c>
      <c r="L235" s="11">
        <f t="shared" si="44"/>
        <v>0.5130658567810058</v>
      </c>
    </row>
    <row r="236" spans="1:12" x14ac:dyDescent="0.55000000000000004">
      <c r="B236">
        <v>50</v>
      </c>
      <c r="C236">
        <v>2847229</v>
      </c>
      <c r="D236">
        <v>95449494</v>
      </c>
      <c r="E236">
        <v>235536</v>
      </c>
      <c r="F236">
        <v>259800</v>
      </c>
      <c r="G236">
        <v>50</v>
      </c>
      <c r="H236" s="11">
        <f t="shared" si="40"/>
        <v>4.3440499877929695E-2</v>
      </c>
      <c r="I236" s="11">
        <f t="shared" si="41"/>
        <v>3.1549126586914067E-3</v>
      </c>
      <c r="J236" s="11">
        <f t="shared" si="42"/>
        <v>0.2320123901367187</v>
      </c>
      <c r="K236" s="11">
        <f t="shared" si="43"/>
        <v>0.16770715332031252</v>
      </c>
      <c r="L236" s="11">
        <f t="shared" si="44"/>
        <v>0.44631495599365234</v>
      </c>
    </row>
    <row r="237" spans="1:12" x14ac:dyDescent="0.55000000000000004">
      <c r="B237">
        <v>55</v>
      </c>
      <c r="C237">
        <v>3395713</v>
      </c>
      <c r="D237">
        <v>104730508</v>
      </c>
      <c r="E237">
        <v>357379</v>
      </c>
      <c r="F237">
        <v>315252</v>
      </c>
      <c r="G237">
        <v>55</v>
      </c>
      <c r="H237" s="11">
        <f t="shared" si="40"/>
        <v>5.5236730957031251E-2</v>
      </c>
      <c r="I237" s="11">
        <f t="shared" si="41"/>
        <v>3.1155747680664063E-3</v>
      </c>
      <c r="J237" s="11">
        <f t="shared" si="42"/>
        <v>0.64699346923828116</v>
      </c>
      <c r="K237" s="11">
        <f t="shared" si="43"/>
        <v>0.31814501953125002</v>
      </c>
      <c r="L237" s="11">
        <f t="shared" si="44"/>
        <v>1.0234907944946288</v>
      </c>
    </row>
    <row r="238" spans="1:12" x14ac:dyDescent="0.55000000000000004">
      <c r="B238">
        <v>60</v>
      </c>
      <c r="C238">
        <v>3905166</v>
      </c>
      <c r="D238">
        <v>114050945</v>
      </c>
      <c r="E238">
        <v>379238</v>
      </c>
      <c r="F238">
        <v>354611</v>
      </c>
      <c r="G238">
        <v>60</v>
      </c>
      <c r="H238" s="11">
        <f t="shared" si="40"/>
        <v>5.1305996704101568E-2</v>
      </c>
      <c r="I238" s="11">
        <f t="shared" si="41"/>
        <v>3.1288088073730467E-3</v>
      </c>
      <c r="J238" s="11">
        <f t="shared" si="42"/>
        <v>0.11607257080078123</v>
      </c>
      <c r="K238" s="11">
        <f t="shared" si="43"/>
        <v>0.22581457519531251</v>
      </c>
      <c r="L238" s="11">
        <f t="shared" si="44"/>
        <v>0.39632195150756833</v>
      </c>
    </row>
    <row r="239" spans="1:12" x14ac:dyDescent="0.55000000000000004">
      <c r="B239">
        <v>65</v>
      </c>
      <c r="C239">
        <v>4352555</v>
      </c>
      <c r="D239">
        <v>123433621</v>
      </c>
      <c r="E239">
        <v>381171</v>
      </c>
      <c r="F239">
        <v>362472</v>
      </c>
      <c r="G239">
        <v>65</v>
      </c>
      <c r="H239" s="11">
        <f t="shared" si="40"/>
        <v>4.5055654907226558E-2</v>
      </c>
      <c r="I239" s="11">
        <f t="shared" si="41"/>
        <v>3.1497020263671878E-3</v>
      </c>
      <c r="J239" s="11">
        <f t="shared" si="42"/>
        <v>1.0264343261718748E-2</v>
      </c>
      <c r="K239" s="11">
        <f t="shared" si="43"/>
        <v>4.5100952148437498E-2</v>
      </c>
      <c r="L239" s="11">
        <f t="shared" si="44"/>
        <v>0.10357065234374999</v>
      </c>
    </row>
    <row r="240" spans="1:12" x14ac:dyDescent="0.55000000000000004">
      <c r="B240">
        <v>70</v>
      </c>
      <c r="C240">
        <v>4779424</v>
      </c>
      <c r="D240">
        <v>132836826</v>
      </c>
      <c r="E240">
        <v>381403</v>
      </c>
      <c r="F240">
        <v>369419</v>
      </c>
      <c r="G240">
        <v>70</v>
      </c>
      <c r="H240" s="11">
        <f t="shared" si="40"/>
        <v>4.2989126586914068E-2</v>
      </c>
      <c r="I240" s="11">
        <f t="shared" si="41"/>
        <v>3.1565934753417968E-3</v>
      </c>
      <c r="J240" s="11">
        <f t="shared" si="42"/>
        <v>1.2319335937500001E-3</v>
      </c>
      <c r="K240" s="11">
        <f t="shared" si="43"/>
        <v>3.9857055664062502E-2</v>
      </c>
      <c r="L240" s="11">
        <f t="shared" si="44"/>
        <v>8.7234709320068368E-2</v>
      </c>
    </row>
    <row r="241" spans="1:12" x14ac:dyDescent="0.55000000000000004">
      <c r="B241">
        <v>75</v>
      </c>
      <c r="C241">
        <v>5211269</v>
      </c>
      <c r="D241">
        <v>142232515</v>
      </c>
      <c r="E241">
        <v>383396</v>
      </c>
      <c r="F241">
        <v>380975</v>
      </c>
      <c r="G241">
        <v>75</v>
      </c>
      <c r="H241" s="11">
        <f t="shared" si="40"/>
        <v>4.3490249633789065E-2</v>
      </c>
      <c r="I241" s="11">
        <f t="shared" si="41"/>
        <v>3.1540704040527346E-3</v>
      </c>
      <c r="J241" s="11">
        <f t="shared" si="42"/>
        <v>1.0582946777343749E-2</v>
      </c>
      <c r="K241" s="11">
        <f t="shared" si="43"/>
        <v>6.6300292968750008E-2</v>
      </c>
      <c r="L241" s="11">
        <f t="shared" si="44"/>
        <v>0.12352755978393556</v>
      </c>
    </row>
    <row r="242" spans="1:12" x14ac:dyDescent="0.55000000000000004">
      <c r="B242">
        <v>80</v>
      </c>
      <c r="C242">
        <v>5633458</v>
      </c>
      <c r="D242">
        <v>151639968</v>
      </c>
      <c r="E242">
        <v>383706</v>
      </c>
      <c r="F242">
        <v>387139</v>
      </c>
      <c r="G242">
        <v>80</v>
      </c>
      <c r="H242" s="11">
        <f t="shared" si="40"/>
        <v>4.2517813110351563E-2</v>
      </c>
      <c r="I242" s="11">
        <f t="shared" si="41"/>
        <v>3.1580195007324219E-3</v>
      </c>
      <c r="J242" s="11">
        <f t="shared" si="42"/>
        <v>1.6461181640625001E-3</v>
      </c>
      <c r="K242" s="11">
        <f t="shared" si="43"/>
        <v>3.5364746093750003E-2</v>
      </c>
      <c r="L242" s="11">
        <f t="shared" si="44"/>
        <v>8.2686696868896487E-2</v>
      </c>
    </row>
    <row r="243" spans="1:12" x14ac:dyDescent="0.55000000000000004">
      <c r="B243">
        <v>85</v>
      </c>
      <c r="C243">
        <v>6111391</v>
      </c>
      <c r="D243">
        <v>160989810</v>
      </c>
      <c r="E243">
        <v>392316</v>
      </c>
      <c r="F243">
        <v>409648</v>
      </c>
      <c r="G243">
        <v>85</v>
      </c>
      <c r="H243" s="11">
        <f t="shared" si="40"/>
        <v>4.8131680297851566E-2</v>
      </c>
      <c r="I243" s="11">
        <f t="shared" si="41"/>
        <v>3.1386798706054689E-3</v>
      </c>
      <c r="J243" s="11">
        <f t="shared" si="42"/>
        <v>4.5719604492187496E-2</v>
      </c>
      <c r="K243" s="11">
        <f t="shared" si="43"/>
        <v>0.1291409912109375</v>
      </c>
      <c r="L243" s="11">
        <f t="shared" si="44"/>
        <v>0.22613095587158202</v>
      </c>
    </row>
    <row r="244" spans="1:12" x14ac:dyDescent="0.55000000000000004">
      <c r="B244">
        <v>90</v>
      </c>
      <c r="C244">
        <v>6542652</v>
      </c>
      <c r="D244">
        <v>170388296</v>
      </c>
      <c r="E244">
        <v>393011</v>
      </c>
      <c r="F244">
        <v>423752</v>
      </c>
      <c r="G244">
        <v>90</v>
      </c>
      <c r="H244" s="11">
        <f t="shared" si="40"/>
        <v>4.3431436157226562E-2</v>
      </c>
      <c r="I244" s="11">
        <f t="shared" si="41"/>
        <v>3.1550093383789063E-3</v>
      </c>
      <c r="J244" s="11">
        <f t="shared" si="42"/>
        <v>3.6904907226562493E-3</v>
      </c>
      <c r="K244" s="11">
        <f t="shared" si="43"/>
        <v>8.0918945312500018E-2</v>
      </c>
      <c r="L244" s="11">
        <f t="shared" si="44"/>
        <v>0.13119588153076173</v>
      </c>
    </row>
    <row r="245" spans="1:12" x14ac:dyDescent="0.55000000000000004">
      <c r="B245">
        <v>95</v>
      </c>
      <c r="C245">
        <v>6970288</v>
      </c>
      <c r="D245">
        <v>179788282</v>
      </c>
      <c r="E245">
        <v>394231</v>
      </c>
      <c r="F245">
        <v>433392</v>
      </c>
      <c r="G245">
        <v>95</v>
      </c>
      <c r="H245" s="11">
        <f t="shared" si="40"/>
        <v>4.3066369628906254E-2</v>
      </c>
      <c r="I245" s="11">
        <f t="shared" si="41"/>
        <v>3.1555128784179686E-3</v>
      </c>
      <c r="J245" s="11">
        <f t="shared" si="42"/>
        <v>6.478271484375E-3</v>
      </c>
      <c r="K245" s="11">
        <f t="shared" si="43"/>
        <v>5.5307617187499998E-2</v>
      </c>
      <c r="L245" s="11">
        <f t="shared" si="44"/>
        <v>0.10800777117919921</v>
      </c>
    </row>
    <row r="246" spans="1:12" x14ac:dyDescent="0.55000000000000004">
      <c r="B246">
        <v>100</v>
      </c>
      <c r="C246">
        <v>7393386</v>
      </c>
      <c r="D246">
        <v>189194749</v>
      </c>
      <c r="E246">
        <v>394540</v>
      </c>
      <c r="F246">
        <v>440824</v>
      </c>
      <c r="G246">
        <v>100</v>
      </c>
      <c r="H246" s="11">
        <f t="shared" si="40"/>
        <v>4.2609356689453128E-2</v>
      </c>
      <c r="I246" s="11">
        <f t="shared" si="41"/>
        <v>3.1576885070800781E-3</v>
      </c>
      <c r="J246" s="11">
        <f t="shared" si="42"/>
        <v>1.6408081054687499E-3</v>
      </c>
      <c r="K246" s="11">
        <f t="shared" si="43"/>
        <v>4.2639648437500004E-2</v>
      </c>
      <c r="L246" s="11">
        <f t="shared" si="44"/>
        <v>9.0047501739501962E-2</v>
      </c>
    </row>
    <row r="247" spans="1:12" x14ac:dyDescent="0.55000000000000004">
      <c r="B247">
        <v>105</v>
      </c>
      <c r="C247">
        <v>7827464</v>
      </c>
      <c r="D247">
        <v>198588324</v>
      </c>
      <c r="E247">
        <v>396808</v>
      </c>
      <c r="F247">
        <v>452628</v>
      </c>
      <c r="G247">
        <v>105</v>
      </c>
      <c r="H247" s="11">
        <f t="shared" si="40"/>
        <v>4.3715130615234382E-2</v>
      </c>
      <c r="I247" s="11">
        <f t="shared" si="41"/>
        <v>3.1533607482910155E-3</v>
      </c>
      <c r="J247" s="11">
        <f t="shared" si="42"/>
        <v>1.2043212890624998E-2</v>
      </c>
      <c r="K247" s="11">
        <f t="shared" si="43"/>
        <v>6.7723144531250015E-2</v>
      </c>
      <c r="L247" s="11">
        <f t="shared" si="44"/>
        <v>0.12663484878540041</v>
      </c>
    </row>
    <row r="248" spans="1:12" x14ac:dyDescent="0.55000000000000004">
      <c r="B248">
        <v>110</v>
      </c>
      <c r="C248">
        <v>8255300</v>
      </c>
      <c r="D248">
        <v>207990465</v>
      </c>
      <c r="E248">
        <v>397885</v>
      </c>
      <c r="F248">
        <v>461054</v>
      </c>
      <c r="G248">
        <v>110</v>
      </c>
      <c r="H248" s="11">
        <f t="shared" si="40"/>
        <v>4.3086511230468749E-2</v>
      </c>
      <c r="I248" s="11">
        <f t="shared" si="41"/>
        <v>3.1562362976074224E-3</v>
      </c>
      <c r="J248" s="11">
        <f t="shared" si="42"/>
        <v>5.7189331054687499E-3</v>
      </c>
      <c r="K248" s="11">
        <f t="shared" si="43"/>
        <v>4.8342529296874999E-2</v>
      </c>
      <c r="L248" s="11">
        <f t="shared" si="44"/>
        <v>0.10030420993041991</v>
      </c>
    </row>
    <row r="249" spans="1:12" x14ac:dyDescent="0.55000000000000004">
      <c r="B249">
        <v>115</v>
      </c>
      <c r="C249">
        <v>8687454</v>
      </c>
      <c r="D249">
        <v>217385970</v>
      </c>
      <c r="E249">
        <v>399138</v>
      </c>
      <c r="F249">
        <v>471544</v>
      </c>
      <c r="G249">
        <v>115</v>
      </c>
      <c r="H249" s="11">
        <f t="shared" si="40"/>
        <v>4.3521368408203129E-2</v>
      </c>
      <c r="I249" s="11">
        <f>(D249-D248)*0.0011*3/32768/300</f>
        <v>3.1540086364746094E-3</v>
      </c>
      <c r="J249" s="11">
        <f>(E249-E248)*17.4*3/32768/300</f>
        <v>6.6535034179687489E-3</v>
      </c>
      <c r="K249" s="11">
        <f>(F249-F248)*18.8*3/327680/30</f>
        <v>6.0184326171874997E-2</v>
      </c>
      <c r="L249" s="11">
        <f t="shared" si="44"/>
        <v>0.11351320663452148</v>
      </c>
    </row>
    <row r="250" spans="1:12" x14ac:dyDescent="0.55000000000000004">
      <c r="L250" s="10">
        <f>AVERAGE(L228:L249)</f>
        <v>0.23914218104969373</v>
      </c>
    </row>
    <row r="253" spans="1:12" s="8" customFormat="1" x14ac:dyDescent="0.55000000000000004">
      <c r="A253" s="7"/>
      <c r="C253" s="14" t="s">
        <v>1123</v>
      </c>
      <c r="D253" s="14"/>
      <c r="E253" s="14"/>
      <c r="F253" s="14"/>
      <c r="H253" s="15"/>
      <c r="I253" s="15"/>
      <c r="J253" s="15"/>
      <c r="K253" s="15"/>
      <c r="L253" s="16"/>
    </row>
    <row r="254" spans="1:12" s="8" customFormat="1" x14ac:dyDescent="0.55000000000000004">
      <c r="A254" s="7"/>
      <c r="C254" s="8" t="s">
        <v>1124</v>
      </c>
      <c r="D254" s="8" t="s">
        <v>1125</v>
      </c>
      <c r="E254" s="8" t="s">
        <v>1126</v>
      </c>
      <c r="F254" s="8" t="s">
        <v>1127</v>
      </c>
      <c r="H254" s="15" t="s">
        <v>1128</v>
      </c>
      <c r="I254" s="15"/>
      <c r="J254" s="15"/>
      <c r="K254" s="15"/>
      <c r="L254" s="16"/>
    </row>
    <row r="255" spans="1:12" ht="15.75" customHeight="1" x14ac:dyDescent="0.55000000000000004">
      <c r="A255" s="13" t="s">
        <v>1142</v>
      </c>
      <c r="B255">
        <v>5</v>
      </c>
      <c r="C255">
        <v>106876</v>
      </c>
      <c r="D255">
        <v>9723429</v>
      </c>
      <c r="E255">
        <v>13052</v>
      </c>
      <c r="F255">
        <v>74733</v>
      </c>
      <c r="G255" t="s">
        <v>1130</v>
      </c>
      <c r="H255" s="10" t="s">
        <v>1117</v>
      </c>
      <c r="I255" s="10" t="s">
        <v>1118</v>
      </c>
      <c r="J255" s="10" t="s">
        <v>1131</v>
      </c>
      <c r="K255" s="10" t="s">
        <v>1132</v>
      </c>
      <c r="L255" s="10" t="s">
        <v>1133</v>
      </c>
    </row>
    <row r="256" spans="1:12" x14ac:dyDescent="0.55000000000000004">
      <c r="A256" s="13"/>
      <c r="B256">
        <v>10</v>
      </c>
      <c r="C256">
        <v>189308</v>
      </c>
      <c r="D256">
        <v>19470695</v>
      </c>
      <c r="E256">
        <v>15666</v>
      </c>
      <c r="F256">
        <v>82998</v>
      </c>
      <c r="G256">
        <v>10</v>
      </c>
      <c r="H256" s="11">
        <f>(C256-C255)*0.33*3/32768/300</f>
        <v>8.3015624999999999E-3</v>
      </c>
      <c r="I256" s="11">
        <f>(D256-D255)*0.0011*3/327680/30</f>
        <v>3.2720924682617192E-3</v>
      </c>
      <c r="J256" s="11">
        <f>(E256-E255)*17.4*3/327680/30</f>
        <v>1.3880493164062499E-2</v>
      </c>
      <c r="K256" s="11">
        <f>(F256-F255)*18.8*3/327680/30</f>
        <v>4.7418823242187498E-2</v>
      </c>
      <c r="L256" s="11">
        <f>SUM(H256:K256)</f>
        <v>7.2872971374511708E-2</v>
      </c>
    </row>
    <row r="257" spans="1:12" x14ac:dyDescent="0.55000000000000004">
      <c r="A257" s="13"/>
      <c r="B257">
        <v>15</v>
      </c>
      <c r="C257">
        <v>393632</v>
      </c>
      <c r="D257">
        <v>29096234</v>
      </c>
      <c r="E257">
        <v>27069</v>
      </c>
      <c r="F257">
        <v>93356</v>
      </c>
      <c r="G257">
        <v>15</v>
      </c>
      <c r="H257" s="11">
        <f t="shared" ref="H257:H277" si="45">(C257-C256)*0.33*3/32768/300</f>
        <v>2.0577062988281252E-2</v>
      </c>
      <c r="I257" s="11">
        <f t="shared" ref="I257:I276" si="46">(D257-D256)*0.0011*3/327680/30</f>
        <v>3.2312295227050784E-3</v>
      </c>
      <c r="J257" s="11">
        <f t="shared" ref="J257:J276" si="47">(E257-E256)*17.4*3/327680/30</f>
        <v>6.0550598144531245E-2</v>
      </c>
      <c r="K257" s="11">
        <f t="shared" ref="K257:K276" si="48">(F257-F256)*18.8*3/327680/30</f>
        <v>5.9427001953124996E-2</v>
      </c>
      <c r="L257" s="11">
        <f t="shared" ref="L257:L277" si="49">SUM(H257:K257)</f>
        <v>0.14378589260864258</v>
      </c>
    </row>
    <row r="258" spans="1:12" x14ac:dyDescent="0.55000000000000004">
      <c r="A258" s="13"/>
      <c r="B258">
        <v>20</v>
      </c>
      <c r="C258">
        <v>583220</v>
      </c>
      <c r="D258">
        <v>38736559</v>
      </c>
      <c r="E258">
        <v>27753</v>
      </c>
      <c r="F258">
        <v>100468</v>
      </c>
      <c r="G258">
        <v>20</v>
      </c>
      <c r="H258" s="11">
        <f t="shared" si="45"/>
        <v>1.909302978515625E-2</v>
      </c>
      <c r="I258" s="11">
        <f t="shared" si="46"/>
        <v>3.236193084716797E-3</v>
      </c>
      <c r="J258" s="11">
        <f t="shared" si="47"/>
        <v>3.6320800781249997E-3</v>
      </c>
      <c r="K258" s="11">
        <f t="shared" si="48"/>
        <v>4.0803710937500008E-2</v>
      </c>
      <c r="L258" s="11">
        <f t="shared" si="49"/>
        <v>6.6765013885498048E-2</v>
      </c>
    </row>
    <row r="259" spans="1:12" x14ac:dyDescent="0.55000000000000004">
      <c r="A259" s="13"/>
      <c r="B259">
        <v>25</v>
      </c>
      <c r="C259">
        <v>767308</v>
      </c>
      <c r="D259">
        <v>48380195</v>
      </c>
      <c r="E259">
        <v>29658</v>
      </c>
      <c r="F259">
        <v>107577</v>
      </c>
      <c r="G259">
        <v>25</v>
      </c>
      <c r="H259" s="11">
        <f t="shared" si="45"/>
        <v>1.8539135742187501E-2</v>
      </c>
      <c r="I259" s="11">
        <f t="shared" si="46"/>
        <v>3.2373045654296873E-3</v>
      </c>
      <c r="J259" s="11">
        <f t="shared" si="47"/>
        <v>1.0115661621093751E-2</v>
      </c>
      <c r="K259" s="11">
        <f t="shared" si="48"/>
        <v>4.0786499023437499E-2</v>
      </c>
      <c r="L259" s="11">
        <f t="shared" si="49"/>
        <v>7.2678600952148439E-2</v>
      </c>
    </row>
    <row r="260" spans="1:12" x14ac:dyDescent="0.55000000000000004">
      <c r="A260" s="13"/>
      <c r="B260">
        <v>30</v>
      </c>
      <c r="C260">
        <v>976712</v>
      </c>
      <c r="D260">
        <v>58000630</v>
      </c>
      <c r="E260">
        <v>43215</v>
      </c>
      <c r="F260">
        <v>126705</v>
      </c>
      <c r="G260">
        <v>30</v>
      </c>
      <c r="H260" s="11">
        <f t="shared" si="45"/>
        <v>2.1088659667968752E-2</v>
      </c>
      <c r="I260" s="11">
        <f t="shared" si="46"/>
        <v>3.2295161437988283E-3</v>
      </c>
      <c r="J260" s="11">
        <f t="shared" si="47"/>
        <v>7.198846435546874E-2</v>
      </c>
      <c r="K260" s="11">
        <f t="shared" si="48"/>
        <v>0.10974316406250001</v>
      </c>
      <c r="L260" s="11">
        <f t="shared" si="49"/>
        <v>0.20604980422973634</v>
      </c>
    </row>
    <row r="261" spans="1:12" x14ac:dyDescent="0.55000000000000004">
      <c r="B261">
        <v>35</v>
      </c>
      <c r="C261">
        <v>1157548</v>
      </c>
      <c r="D261">
        <v>67649191</v>
      </c>
      <c r="E261">
        <v>43520</v>
      </c>
      <c r="F261">
        <v>141925</v>
      </c>
      <c r="G261">
        <v>35</v>
      </c>
      <c r="H261" s="11">
        <f t="shared" si="45"/>
        <v>1.8211633300781252E-2</v>
      </c>
      <c r="I261" s="11">
        <f t="shared" si="46"/>
        <v>3.2389578552246097E-3</v>
      </c>
      <c r="J261" s="11">
        <f t="shared" si="47"/>
        <v>1.61956787109375E-3</v>
      </c>
      <c r="K261" s="11">
        <f t="shared" si="48"/>
        <v>8.7321777343750004E-2</v>
      </c>
      <c r="L261" s="11">
        <f t="shared" si="49"/>
        <v>0.11039193637084962</v>
      </c>
    </row>
    <row r="262" spans="1:12" x14ac:dyDescent="0.55000000000000004">
      <c r="B262">
        <v>40</v>
      </c>
      <c r="C262">
        <v>1449103</v>
      </c>
      <c r="D262">
        <v>77187457</v>
      </c>
      <c r="E262">
        <v>44764</v>
      </c>
      <c r="F262">
        <v>155968</v>
      </c>
      <c r="G262">
        <v>40</v>
      </c>
      <c r="H262" s="11">
        <f t="shared" si="45"/>
        <v>2.936192321777344E-2</v>
      </c>
      <c r="I262" s="11">
        <f t="shared" si="46"/>
        <v>3.2019325561523436E-3</v>
      </c>
      <c r="J262" s="11">
        <f t="shared" si="47"/>
        <v>6.6057128906249997E-3</v>
      </c>
      <c r="K262" s="11">
        <f t="shared" si="48"/>
        <v>8.0568969726562509E-2</v>
      </c>
      <c r="L262" s="11">
        <f t="shared" si="49"/>
        <v>0.11973853839111329</v>
      </c>
    </row>
    <row r="263" spans="1:12" x14ac:dyDescent="0.55000000000000004">
      <c r="B263">
        <v>45</v>
      </c>
      <c r="C263">
        <v>1792482</v>
      </c>
      <c r="D263">
        <v>86673785</v>
      </c>
      <c r="E263">
        <v>46669</v>
      </c>
      <c r="F263">
        <v>183513</v>
      </c>
      <c r="G263">
        <v>45</v>
      </c>
      <c r="H263" s="11">
        <f t="shared" si="45"/>
        <v>3.4581015014648442E-2</v>
      </c>
      <c r="I263" s="11">
        <f t="shared" si="46"/>
        <v>3.1844973144531251E-3</v>
      </c>
      <c r="J263" s="11">
        <f t="shared" si="47"/>
        <v>1.0115661621093751E-2</v>
      </c>
      <c r="K263" s="11">
        <f t="shared" si="48"/>
        <v>0.1580340576171875</v>
      </c>
      <c r="L263" s="11">
        <f t="shared" si="49"/>
        <v>0.20591523156738281</v>
      </c>
    </row>
    <row r="264" spans="1:12" x14ac:dyDescent="0.55000000000000004">
      <c r="B264">
        <v>50</v>
      </c>
      <c r="C264">
        <v>2233977</v>
      </c>
      <c r="D264">
        <v>96061898</v>
      </c>
      <c r="E264">
        <v>85007</v>
      </c>
      <c r="F264">
        <v>219331</v>
      </c>
      <c r="G264">
        <v>50</v>
      </c>
      <c r="H264" s="11">
        <f t="shared" si="45"/>
        <v>4.446208190917969E-2</v>
      </c>
      <c r="I264" s="11">
        <f t="shared" si="46"/>
        <v>3.1515271911621095E-3</v>
      </c>
      <c r="J264" s="11">
        <f t="shared" si="47"/>
        <v>0.2035770263671875</v>
      </c>
      <c r="K264" s="11">
        <f t="shared" si="48"/>
        <v>0.20549877929687502</v>
      </c>
      <c r="L264" s="11">
        <f t="shared" si="49"/>
        <v>0.45668941476440428</v>
      </c>
    </row>
    <row r="265" spans="1:12" x14ac:dyDescent="0.55000000000000004">
      <c r="B265">
        <v>55</v>
      </c>
      <c r="C265">
        <v>2671753</v>
      </c>
      <c r="D265">
        <v>105454026</v>
      </c>
      <c r="E265">
        <v>102267</v>
      </c>
      <c r="F265">
        <v>250877</v>
      </c>
      <c r="G265">
        <v>55</v>
      </c>
      <c r="H265" s="11">
        <f t="shared" si="45"/>
        <v>4.4087548828125003E-2</v>
      </c>
      <c r="I265" s="11">
        <f t="shared" si="46"/>
        <v>3.1528750000000003E-3</v>
      </c>
      <c r="J265" s="11">
        <f t="shared" si="47"/>
        <v>9.1651611328124993E-2</v>
      </c>
      <c r="K265" s="11">
        <f t="shared" si="48"/>
        <v>0.180989013671875</v>
      </c>
      <c r="L265" s="11">
        <f t="shared" si="49"/>
        <v>0.31988104882812496</v>
      </c>
    </row>
    <row r="266" spans="1:12" x14ac:dyDescent="0.55000000000000004">
      <c r="B266">
        <v>60</v>
      </c>
      <c r="C266">
        <v>3187654</v>
      </c>
      <c r="D266">
        <v>114768088</v>
      </c>
      <c r="E266">
        <v>115187</v>
      </c>
      <c r="F266">
        <v>285438</v>
      </c>
      <c r="G266">
        <v>60</v>
      </c>
      <c r="H266" s="11">
        <f t="shared" si="45"/>
        <v>5.1955361938476566E-2</v>
      </c>
      <c r="I266" s="11">
        <f t="shared" si="46"/>
        <v>3.1266687622070314E-3</v>
      </c>
      <c r="J266" s="11">
        <f t="shared" si="47"/>
        <v>6.8605957031249998E-2</v>
      </c>
      <c r="K266" s="11">
        <f t="shared" si="48"/>
        <v>0.1982869873046875</v>
      </c>
      <c r="L266" s="11">
        <f t="shared" si="49"/>
        <v>0.32197497503662109</v>
      </c>
    </row>
    <row r="267" spans="1:12" x14ac:dyDescent="0.55000000000000004">
      <c r="B267">
        <v>65</v>
      </c>
      <c r="C267">
        <v>3641772</v>
      </c>
      <c r="D267">
        <v>124142057</v>
      </c>
      <c r="E267">
        <v>116267</v>
      </c>
      <c r="F267">
        <v>292801</v>
      </c>
      <c r="G267">
        <v>65</v>
      </c>
      <c r="H267" s="11">
        <f t="shared" si="45"/>
        <v>4.5733319091796877E-2</v>
      </c>
      <c r="I267" s="11">
        <f t="shared" si="46"/>
        <v>3.1467791442871098E-3</v>
      </c>
      <c r="J267" s="11">
        <f t="shared" si="47"/>
        <v>5.7348632812500005E-3</v>
      </c>
      <c r="K267" s="11">
        <f t="shared" si="48"/>
        <v>4.224377441406249E-2</v>
      </c>
      <c r="L267" s="11">
        <f t="shared" si="49"/>
        <v>9.6858735931396489E-2</v>
      </c>
    </row>
    <row r="268" spans="1:12" x14ac:dyDescent="0.55000000000000004">
      <c r="B268">
        <v>70</v>
      </c>
      <c r="C268">
        <v>4081221</v>
      </c>
      <c r="D268">
        <v>133530246</v>
      </c>
      <c r="E268">
        <v>116576</v>
      </c>
      <c r="F268">
        <v>298934</v>
      </c>
      <c r="G268">
        <v>70</v>
      </c>
      <c r="H268" s="11">
        <f t="shared" si="45"/>
        <v>4.4256033325195315E-2</v>
      </c>
      <c r="I268" s="11">
        <f t="shared" si="46"/>
        <v>3.1515527038574217E-3</v>
      </c>
      <c r="J268" s="11">
        <f t="shared" si="47"/>
        <v>1.6408081054687499E-3</v>
      </c>
      <c r="K268" s="11">
        <f t="shared" si="48"/>
        <v>3.5186889648437504E-2</v>
      </c>
      <c r="L268" s="11">
        <f t="shared" si="49"/>
        <v>8.4235283782958997E-2</v>
      </c>
    </row>
    <row r="269" spans="1:12" x14ac:dyDescent="0.55000000000000004">
      <c r="B269">
        <v>75</v>
      </c>
      <c r="C269">
        <v>4532070</v>
      </c>
      <c r="D269">
        <v>142909406</v>
      </c>
      <c r="E269">
        <v>117374</v>
      </c>
      <c r="F269">
        <v>310327</v>
      </c>
      <c r="G269">
        <v>75</v>
      </c>
      <c r="H269" s="11">
        <f t="shared" si="45"/>
        <v>4.5404104614257812E-2</v>
      </c>
      <c r="I269" s="11">
        <f t="shared" si="46"/>
        <v>3.148521728515625E-3</v>
      </c>
      <c r="J269" s="11">
        <f t="shared" si="47"/>
        <v>4.2374267578124993E-3</v>
      </c>
      <c r="K269" s="11">
        <f t="shared" si="48"/>
        <v>6.53651123046875E-2</v>
      </c>
      <c r="L269" s="11">
        <f t="shared" si="49"/>
        <v>0.11815516540527343</v>
      </c>
    </row>
    <row r="270" spans="1:12" x14ac:dyDescent="0.55000000000000004">
      <c r="B270">
        <v>80</v>
      </c>
      <c r="C270">
        <v>4975086</v>
      </c>
      <c r="D270">
        <v>152294273</v>
      </c>
      <c r="E270">
        <v>118841</v>
      </c>
      <c r="F270">
        <v>317299</v>
      </c>
      <c r="G270">
        <v>80</v>
      </c>
      <c r="H270" s="11">
        <f t="shared" si="45"/>
        <v>4.4615258789062494E-2</v>
      </c>
      <c r="I270" s="11">
        <f t="shared" si="46"/>
        <v>3.1504375305175789E-3</v>
      </c>
      <c r="J270" s="11">
        <f t="shared" si="47"/>
        <v>7.7898559570312494E-3</v>
      </c>
      <c r="K270" s="11">
        <f t="shared" si="48"/>
        <v>4.0000488281250003E-2</v>
      </c>
      <c r="L270" s="11">
        <f t="shared" si="49"/>
        <v>9.5556040557861321E-2</v>
      </c>
    </row>
    <row r="271" spans="1:12" x14ac:dyDescent="0.55000000000000004">
      <c r="B271">
        <v>85</v>
      </c>
      <c r="C271">
        <v>5452035</v>
      </c>
      <c r="D271">
        <v>161645099</v>
      </c>
      <c r="E271">
        <v>125685</v>
      </c>
      <c r="F271">
        <v>335211</v>
      </c>
      <c r="G271">
        <v>85</v>
      </c>
      <c r="H271" s="11">
        <f t="shared" si="45"/>
        <v>4.8032583618164065E-2</v>
      </c>
      <c r="I271" s="11">
        <f t="shared" si="46"/>
        <v>3.1390101928710935E-3</v>
      </c>
      <c r="J271" s="11">
        <f t="shared" si="47"/>
        <v>3.6342041015625E-2</v>
      </c>
      <c r="K271" s="11">
        <f t="shared" si="48"/>
        <v>0.1027666015625</v>
      </c>
      <c r="L271" s="11">
        <f t="shared" si="49"/>
        <v>0.19028023638916017</v>
      </c>
    </row>
    <row r="272" spans="1:12" x14ac:dyDescent="0.55000000000000004">
      <c r="B272">
        <v>90</v>
      </c>
      <c r="C272">
        <v>5899386</v>
      </c>
      <c r="D272">
        <v>171025437</v>
      </c>
      <c r="E272">
        <v>126071</v>
      </c>
      <c r="F272">
        <v>347006</v>
      </c>
      <c r="G272">
        <v>90</v>
      </c>
      <c r="H272" s="11">
        <f t="shared" si="45"/>
        <v>4.5051828002929693E-2</v>
      </c>
      <c r="I272" s="11">
        <f t="shared" si="46"/>
        <v>3.1489171752929692E-3</v>
      </c>
      <c r="J272" s="11">
        <f t="shared" si="47"/>
        <v>2.0496826171874996E-3</v>
      </c>
      <c r="K272" s="11">
        <f t="shared" si="48"/>
        <v>6.7671508789062501E-2</v>
      </c>
      <c r="L272" s="11">
        <f t="shared" si="49"/>
        <v>0.11792193658447267</v>
      </c>
    </row>
    <row r="273" spans="1:12" x14ac:dyDescent="0.55000000000000004">
      <c r="B273">
        <v>95</v>
      </c>
      <c r="C273">
        <v>6350504</v>
      </c>
      <c r="D273">
        <v>180404526</v>
      </c>
      <c r="E273">
        <v>128093</v>
      </c>
      <c r="F273">
        <v>355699</v>
      </c>
      <c r="G273">
        <v>95</v>
      </c>
      <c r="H273" s="11">
        <f t="shared" si="45"/>
        <v>4.5431195068359374E-2</v>
      </c>
      <c r="I273" s="11">
        <f t="shared" si="46"/>
        <v>3.1484978942871093E-3</v>
      </c>
      <c r="J273" s="11">
        <f t="shared" si="47"/>
        <v>1.0736938476562501E-2</v>
      </c>
      <c r="K273" s="11">
        <f t="shared" si="48"/>
        <v>4.9874389648437496E-2</v>
      </c>
      <c r="L273" s="11">
        <f t="shared" si="49"/>
        <v>0.10919102108764647</v>
      </c>
    </row>
    <row r="274" spans="1:12" x14ac:dyDescent="0.55000000000000004">
      <c r="B274">
        <v>100</v>
      </c>
      <c r="C274">
        <v>6792522</v>
      </c>
      <c r="D274">
        <v>189790406</v>
      </c>
      <c r="E274">
        <v>128324</v>
      </c>
      <c r="F274">
        <v>362354</v>
      </c>
      <c r="G274">
        <v>100</v>
      </c>
      <c r="H274" s="11">
        <f t="shared" si="45"/>
        <v>4.4514752197265625E-2</v>
      </c>
      <c r="I274" s="11">
        <f t="shared" si="46"/>
        <v>3.1507775878906251E-3</v>
      </c>
      <c r="J274" s="11">
        <f t="shared" si="47"/>
        <v>1.2266235351562499E-3</v>
      </c>
      <c r="K274" s="11">
        <f t="shared" si="48"/>
        <v>3.8181762695312496E-2</v>
      </c>
      <c r="L274" s="11">
        <f t="shared" si="49"/>
        <v>8.7073916015625002E-2</v>
      </c>
    </row>
    <row r="275" spans="1:12" x14ac:dyDescent="0.55000000000000004">
      <c r="B275">
        <v>105</v>
      </c>
      <c r="C275">
        <v>7243302</v>
      </c>
      <c r="D275">
        <v>199169838</v>
      </c>
      <c r="E275">
        <v>130350</v>
      </c>
      <c r="F275">
        <v>371806</v>
      </c>
      <c r="G275">
        <v>105</v>
      </c>
      <c r="H275" s="11">
        <f t="shared" si="45"/>
        <v>4.5397155761718745E-2</v>
      </c>
      <c r="I275" s="11">
        <f t="shared" si="46"/>
        <v>3.1486130371093748E-3</v>
      </c>
      <c r="J275" s="11">
        <f t="shared" si="47"/>
        <v>1.0758178710937498E-2</v>
      </c>
      <c r="K275" s="11">
        <f t="shared" si="48"/>
        <v>5.4229003906250003E-2</v>
      </c>
      <c r="L275" s="11">
        <f t="shared" si="49"/>
        <v>0.11353295141601562</v>
      </c>
    </row>
    <row r="276" spans="1:12" x14ac:dyDescent="0.55000000000000004">
      <c r="B276">
        <v>110</v>
      </c>
      <c r="C276">
        <v>7686332</v>
      </c>
      <c r="D276">
        <v>208554729</v>
      </c>
      <c r="E276">
        <v>131124</v>
      </c>
      <c r="F276">
        <v>378552</v>
      </c>
      <c r="G276">
        <v>110</v>
      </c>
      <c r="H276" s="11">
        <f t="shared" si="45"/>
        <v>4.4616668701171869E-2</v>
      </c>
      <c r="I276" s="11">
        <f t="shared" si="46"/>
        <v>3.1504455871582031E-3</v>
      </c>
      <c r="J276" s="11">
        <f t="shared" si="47"/>
        <v>4.1099853515624996E-3</v>
      </c>
      <c r="K276" s="11">
        <f t="shared" si="48"/>
        <v>3.8703857421875001E-2</v>
      </c>
      <c r="L276" s="11">
        <f t="shared" si="49"/>
        <v>9.0580957061767581E-2</v>
      </c>
    </row>
    <row r="277" spans="1:12" x14ac:dyDescent="0.55000000000000004">
      <c r="B277">
        <v>115</v>
      </c>
      <c r="C277">
        <v>8137389</v>
      </c>
      <c r="D277">
        <v>217933897</v>
      </c>
      <c r="E277">
        <v>133107</v>
      </c>
      <c r="F277">
        <v>387934</v>
      </c>
      <c r="G277">
        <v>115</v>
      </c>
      <c r="H277" s="11">
        <f t="shared" si="45"/>
        <v>4.5425051879882813E-2</v>
      </c>
      <c r="I277" s="11">
        <f>(D277-D276)*0.0011*3/32768/300</f>
        <v>3.1485244140625002E-3</v>
      </c>
      <c r="J277" s="11">
        <f>(E277-E276)*17.4*3/32768/300</f>
        <v>1.0529846191406249E-2</v>
      </c>
      <c r="K277" s="11">
        <f>(F277-F276)*18.8*3/327680/30</f>
        <v>5.3827392578125001E-2</v>
      </c>
      <c r="L277" s="11">
        <f t="shared" si="49"/>
        <v>0.11293081506347656</v>
      </c>
    </row>
    <row r="278" spans="1:12" x14ac:dyDescent="0.55000000000000004">
      <c r="L278" s="10">
        <f>AVERAGE(L256:L277)</f>
        <v>0.1505936585138494</v>
      </c>
    </row>
    <row r="281" spans="1:12" s="8" customFormat="1" x14ac:dyDescent="0.55000000000000004">
      <c r="A281" s="7"/>
      <c r="C281" s="14" t="s">
        <v>1123</v>
      </c>
      <c r="D281" s="14"/>
      <c r="E281" s="14"/>
      <c r="F281" s="14"/>
      <c r="H281" s="15"/>
      <c r="I281" s="15"/>
      <c r="J281" s="15"/>
      <c r="K281" s="15"/>
      <c r="L281" s="16"/>
    </row>
    <row r="282" spans="1:12" s="8" customFormat="1" x14ac:dyDescent="0.55000000000000004">
      <c r="A282" s="7"/>
      <c r="C282" s="8" t="s">
        <v>1124</v>
      </c>
      <c r="D282" s="8" t="s">
        <v>1125</v>
      </c>
      <c r="E282" s="8" t="s">
        <v>1126</v>
      </c>
      <c r="F282" s="8" t="s">
        <v>1127</v>
      </c>
      <c r="H282" s="15" t="s">
        <v>1128</v>
      </c>
      <c r="I282" s="15"/>
      <c r="J282" s="15"/>
      <c r="K282" s="15"/>
      <c r="L282" s="16"/>
    </row>
    <row r="283" spans="1:12" ht="15.75" customHeight="1" x14ac:dyDescent="0.55000000000000004">
      <c r="A283" s="13" t="s">
        <v>1143</v>
      </c>
      <c r="B283">
        <v>5</v>
      </c>
      <c r="C283">
        <v>106515</v>
      </c>
      <c r="D283">
        <v>9723783</v>
      </c>
      <c r="E283">
        <v>13071</v>
      </c>
      <c r="F283">
        <v>74296</v>
      </c>
      <c r="G283" t="s">
        <v>1130</v>
      </c>
      <c r="H283" s="10" t="s">
        <v>1117</v>
      </c>
      <c r="I283" s="10" t="s">
        <v>1118</v>
      </c>
      <c r="J283" s="10" t="s">
        <v>1131</v>
      </c>
      <c r="K283" s="10" t="s">
        <v>1132</v>
      </c>
      <c r="L283" s="10" t="s">
        <v>1133</v>
      </c>
    </row>
    <row r="284" spans="1:12" x14ac:dyDescent="0.55000000000000004">
      <c r="A284" s="13"/>
      <c r="B284">
        <v>10</v>
      </c>
      <c r="C284">
        <v>188719</v>
      </c>
      <c r="D284">
        <v>19471284</v>
      </c>
      <c r="E284">
        <v>15682</v>
      </c>
      <c r="F284">
        <v>82276</v>
      </c>
      <c r="G284">
        <v>10</v>
      </c>
      <c r="H284" s="11">
        <f>(C284-C283)*0.33*3/32768/300</f>
        <v>8.2786010742187492E-3</v>
      </c>
      <c r="I284" s="11">
        <f>(D284-D283)*0.0011*3/327680/30</f>
        <v>3.2721713562011722E-3</v>
      </c>
      <c r="J284" s="11">
        <f>(E284-E283)*17.4*3/327680/30</f>
        <v>1.3864562988281249E-2</v>
      </c>
      <c r="K284" s="11">
        <f>(F284-F283)*18.8*3/327680/30</f>
        <v>4.578369140625E-2</v>
      </c>
      <c r="L284" s="11">
        <f>SUM(H284:K284)</f>
        <v>7.1199026824951162E-2</v>
      </c>
    </row>
    <row r="285" spans="1:12" x14ac:dyDescent="0.55000000000000004">
      <c r="A285" s="13"/>
      <c r="B285">
        <v>15</v>
      </c>
      <c r="C285">
        <v>363428</v>
      </c>
      <c r="D285">
        <v>29124249</v>
      </c>
      <c r="E285">
        <v>22626</v>
      </c>
      <c r="F285">
        <v>91712</v>
      </c>
      <c r="G285">
        <v>15</v>
      </c>
      <c r="H285" s="11">
        <f t="shared" ref="H285:H305" si="50">(C285-C284)*0.33*3/32768/300</f>
        <v>1.7594595336914064E-2</v>
      </c>
      <c r="I285" s="11">
        <f t="shared" ref="I285:I304" si="51">(D285-D284)*0.0011*3/327680/30</f>
        <v>3.2404362487792968E-3</v>
      </c>
      <c r="J285" s="11">
        <f t="shared" ref="J285:J304" si="52">(E285-E284)*17.4*3/327680/30</f>
        <v>3.6873046875000003E-2</v>
      </c>
      <c r="K285" s="11">
        <f t="shared" ref="K285:K304" si="53">(F285-F284)*18.8*3/327680/30</f>
        <v>5.4137207031250002E-2</v>
      </c>
      <c r="L285" s="11">
        <f t="shared" ref="L285:L305" si="54">SUM(H285:K285)</f>
        <v>0.11184528549194336</v>
      </c>
    </row>
    <row r="286" spans="1:12" x14ac:dyDescent="0.55000000000000004">
      <c r="A286" s="13"/>
      <c r="B286">
        <v>20</v>
      </c>
      <c r="C286">
        <v>528890</v>
      </c>
      <c r="D286">
        <v>38786367</v>
      </c>
      <c r="E286">
        <v>22931</v>
      </c>
      <c r="F286">
        <v>98559</v>
      </c>
      <c r="G286">
        <v>20</v>
      </c>
      <c r="H286" s="11">
        <f t="shared" si="50"/>
        <v>1.6663348388671874E-2</v>
      </c>
      <c r="I286" s="11">
        <f t="shared" si="51"/>
        <v>3.2435088500976567E-3</v>
      </c>
      <c r="J286" s="11">
        <f t="shared" si="52"/>
        <v>1.61956787109375E-3</v>
      </c>
      <c r="K286" s="11">
        <f t="shared" si="53"/>
        <v>3.9283325195312503E-2</v>
      </c>
      <c r="L286" s="11">
        <f t="shared" si="54"/>
        <v>6.0809750305175783E-2</v>
      </c>
    </row>
    <row r="287" spans="1:12" x14ac:dyDescent="0.55000000000000004">
      <c r="A287" s="13"/>
      <c r="B287">
        <v>25</v>
      </c>
      <c r="C287">
        <v>688793</v>
      </c>
      <c r="D287">
        <v>48454113</v>
      </c>
      <c r="E287">
        <v>23159</v>
      </c>
      <c r="F287">
        <v>111651</v>
      </c>
      <c r="G287">
        <v>25</v>
      </c>
      <c r="H287" s="11">
        <f t="shared" si="50"/>
        <v>1.610351257324219E-2</v>
      </c>
      <c r="I287" s="11">
        <f t="shared" si="51"/>
        <v>3.2453981323242185E-3</v>
      </c>
      <c r="J287" s="11">
        <f t="shared" si="52"/>
        <v>1.2106933593749999E-3</v>
      </c>
      <c r="K287" s="11">
        <f t="shared" si="53"/>
        <v>7.5112792968750008E-2</v>
      </c>
      <c r="L287" s="11">
        <f t="shared" si="54"/>
        <v>9.5672397033691417E-2</v>
      </c>
    </row>
    <row r="288" spans="1:12" x14ac:dyDescent="0.55000000000000004">
      <c r="A288" s="13"/>
      <c r="B288">
        <v>30</v>
      </c>
      <c r="C288">
        <v>1060325</v>
      </c>
      <c r="D288">
        <v>57912359</v>
      </c>
      <c r="E288">
        <v>37932</v>
      </c>
      <c r="F288">
        <v>137595</v>
      </c>
      <c r="G288">
        <v>30</v>
      </c>
      <c r="H288" s="11">
        <f t="shared" si="50"/>
        <v>3.7416247558593754E-2</v>
      </c>
      <c r="I288" s="11">
        <f t="shared" si="51"/>
        <v>3.1750703735351567E-3</v>
      </c>
      <c r="J288" s="11">
        <f t="shared" si="52"/>
        <v>7.8445495605468749E-2</v>
      </c>
      <c r="K288" s="11">
        <f t="shared" si="53"/>
        <v>0.14884863281249999</v>
      </c>
      <c r="L288" s="11">
        <f t="shared" si="54"/>
        <v>0.26788544635009764</v>
      </c>
    </row>
    <row r="289" spans="2:12" x14ac:dyDescent="0.55000000000000004">
      <c r="B289">
        <v>35</v>
      </c>
      <c r="C289">
        <v>1394986</v>
      </c>
      <c r="D289">
        <v>67405477</v>
      </c>
      <c r="E289">
        <v>38236</v>
      </c>
      <c r="F289">
        <v>153495</v>
      </c>
      <c r="G289">
        <v>35</v>
      </c>
      <c r="H289" s="11">
        <f t="shared" si="50"/>
        <v>3.3703042602539063E-2</v>
      </c>
      <c r="I289" s="11">
        <f t="shared" si="51"/>
        <v>3.186776672363281E-3</v>
      </c>
      <c r="J289" s="11">
        <f t="shared" si="52"/>
        <v>1.6142578124999998E-3</v>
      </c>
      <c r="K289" s="11">
        <f t="shared" si="53"/>
        <v>9.1223144531249994E-2</v>
      </c>
      <c r="L289" s="11">
        <f t="shared" si="54"/>
        <v>0.12972722161865233</v>
      </c>
    </row>
    <row r="290" spans="2:12" x14ac:dyDescent="0.55000000000000004">
      <c r="B290">
        <v>40</v>
      </c>
      <c r="C290">
        <v>1730111</v>
      </c>
      <c r="D290">
        <v>76897886</v>
      </c>
      <c r="E290">
        <v>44336</v>
      </c>
      <c r="F290">
        <v>168527</v>
      </c>
      <c r="G290">
        <v>40</v>
      </c>
      <c r="H290" s="11">
        <f t="shared" si="50"/>
        <v>3.374977111816406E-2</v>
      </c>
      <c r="I290" s="11">
        <f t="shared" si="51"/>
        <v>3.1865386657714844E-3</v>
      </c>
      <c r="J290" s="11">
        <f t="shared" si="52"/>
        <v>3.2391357421874996E-2</v>
      </c>
      <c r="K290" s="11">
        <f t="shared" si="53"/>
        <v>8.6243164062500016E-2</v>
      </c>
      <c r="L290" s="11">
        <f t="shared" si="54"/>
        <v>0.15557083126831056</v>
      </c>
    </row>
    <row r="291" spans="2:12" x14ac:dyDescent="0.55000000000000004">
      <c r="B291">
        <v>45</v>
      </c>
      <c r="C291">
        <v>2082854</v>
      </c>
      <c r="D291">
        <v>86372994</v>
      </c>
      <c r="E291">
        <v>53262</v>
      </c>
      <c r="F291">
        <v>196266</v>
      </c>
      <c r="G291">
        <v>45</v>
      </c>
      <c r="H291" s="11">
        <f t="shared" si="50"/>
        <v>3.5524044799804685E-2</v>
      </c>
      <c r="I291" s="11">
        <f t="shared" si="51"/>
        <v>3.1807308349609377E-3</v>
      </c>
      <c r="J291" s="11">
        <f t="shared" si="52"/>
        <v>4.7397583007812494E-2</v>
      </c>
      <c r="K291" s="11">
        <f t="shared" si="53"/>
        <v>0.15914709472656252</v>
      </c>
      <c r="L291" s="11">
        <f t="shared" si="54"/>
        <v>0.24524945336914064</v>
      </c>
    </row>
    <row r="292" spans="2:12" x14ac:dyDescent="0.55000000000000004">
      <c r="B292">
        <v>50</v>
      </c>
      <c r="C292">
        <v>2444500</v>
      </c>
      <c r="D292">
        <v>95840935</v>
      </c>
      <c r="E292">
        <v>56567</v>
      </c>
      <c r="F292">
        <v>217548</v>
      </c>
      <c r="G292">
        <v>50</v>
      </c>
      <c r="H292" s="11">
        <f t="shared" si="50"/>
        <v>3.6420648193359377E-2</v>
      </c>
      <c r="I292" s="11">
        <f t="shared" si="51"/>
        <v>3.1783249206542973E-3</v>
      </c>
      <c r="J292" s="11">
        <f t="shared" si="52"/>
        <v>1.7549743652343748E-2</v>
      </c>
      <c r="K292" s="11">
        <f t="shared" si="53"/>
        <v>0.12210131835937502</v>
      </c>
      <c r="L292" s="11">
        <f t="shared" si="54"/>
        <v>0.17925003512573245</v>
      </c>
    </row>
    <row r="293" spans="2:12" x14ac:dyDescent="0.55000000000000004">
      <c r="B293">
        <v>55</v>
      </c>
      <c r="C293">
        <v>2885113</v>
      </c>
      <c r="D293">
        <v>105230173</v>
      </c>
      <c r="E293">
        <v>71208</v>
      </c>
      <c r="F293">
        <v>247122</v>
      </c>
      <c r="G293">
        <v>55</v>
      </c>
      <c r="H293" s="11">
        <f t="shared" si="50"/>
        <v>4.4373257446289061E-2</v>
      </c>
      <c r="I293" s="11">
        <f t="shared" si="51"/>
        <v>3.1519048461914061E-3</v>
      </c>
      <c r="J293" s="11">
        <f t="shared" si="52"/>
        <v>7.7744567871093739E-2</v>
      </c>
      <c r="K293" s="11">
        <f t="shared" si="53"/>
        <v>0.16967504882812501</v>
      </c>
      <c r="L293" s="11">
        <f t="shared" si="54"/>
        <v>0.29494477899169924</v>
      </c>
    </row>
    <row r="294" spans="2:12" x14ac:dyDescent="0.55000000000000004">
      <c r="B294">
        <v>60</v>
      </c>
      <c r="C294">
        <v>3350536</v>
      </c>
      <c r="D294">
        <v>114594638</v>
      </c>
      <c r="E294">
        <v>77258</v>
      </c>
      <c r="F294">
        <v>274566</v>
      </c>
      <c r="G294">
        <v>60</v>
      </c>
      <c r="H294" s="11">
        <f t="shared" si="50"/>
        <v>4.6871823120117187E-2</v>
      </c>
      <c r="I294" s="11">
        <f t="shared" si="51"/>
        <v>3.1435887145996092E-3</v>
      </c>
      <c r="J294" s="11">
        <f t="shared" si="52"/>
        <v>3.2125854492187494E-2</v>
      </c>
      <c r="K294" s="11">
        <f t="shared" si="53"/>
        <v>0.15745458984374999</v>
      </c>
      <c r="L294" s="11">
        <f t="shared" si="54"/>
        <v>0.23959585617065429</v>
      </c>
    </row>
    <row r="295" spans="2:12" x14ac:dyDescent="0.55000000000000004">
      <c r="B295">
        <v>65</v>
      </c>
      <c r="C295">
        <v>3782595</v>
      </c>
      <c r="D295">
        <v>123990243</v>
      </c>
      <c r="E295">
        <v>78804</v>
      </c>
      <c r="F295">
        <v>282027</v>
      </c>
      <c r="G295">
        <v>65</v>
      </c>
      <c r="H295" s="11">
        <f t="shared" si="50"/>
        <v>4.3511801147460942E-2</v>
      </c>
      <c r="I295" s="11">
        <f t="shared" si="51"/>
        <v>3.1540422058105467E-3</v>
      </c>
      <c r="J295" s="11">
        <f t="shared" si="52"/>
        <v>8.2093505859375006E-3</v>
      </c>
      <c r="K295" s="11">
        <f t="shared" si="53"/>
        <v>4.2806030273437504E-2</v>
      </c>
      <c r="L295" s="11">
        <f t="shared" si="54"/>
        <v>9.7681224212646495E-2</v>
      </c>
    </row>
    <row r="296" spans="2:12" x14ac:dyDescent="0.55000000000000004">
      <c r="B296">
        <v>70</v>
      </c>
      <c r="C296">
        <v>4209857</v>
      </c>
      <c r="D296">
        <v>133393029</v>
      </c>
      <c r="E296">
        <v>79036</v>
      </c>
      <c r="F296">
        <v>288876</v>
      </c>
      <c r="G296">
        <v>70</v>
      </c>
      <c r="H296" s="11">
        <f t="shared" si="50"/>
        <v>4.3028704833984383E-2</v>
      </c>
      <c r="I296" s="11">
        <f t="shared" si="51"/>
        <v>3.1564528198242191E-3</v>
      </c>
      <c r="J296" s="11">
        <f t="shared" si="52"/>
        <v>1.2319335937500001E-3</v>
      </c>
      <c r="K296" s="11">
        <f t="shared" si="53"/>
        <v>3.9294799804687502E-2</v>
      </c>
      <c r="L296" s="11">
        <f t="shared" si="54"/>
        <v>8.6711891052246109E-2</v>
      </c>
    </row>
    <row r="297" spans="2:12" x14ac:dyDescent="0.55000000000000004">
      <c r="B297">
        <v>75</v>
      </c>
      <c r="C297">
        <v>4649016</v>
      </c>
      <c r="D297">
        <v>142781434</v>
      </c>
      <c r="E297">
        <v>81876</v>
      </c>
      <c r="F297">
        <v>301200</v>
      </c>
      <c r="G297">
        <v>75</v>
      </c>
      <c r="H297" s="11">
        <f t="shared" si="50"/>
        <v>4.4226828002929694E-2</v>
      </c>
      <c r="I297" s="11">
        <f t="shared" si="51"/>
        <v>3.1516252136230471E-3</v>
      </c>
      <c r="J297" s="11">
        <f t="shared" si="52"/>
        <v>1.5080566406249997E-2</v>
      </c>
      <c r="K297" s="11">
        <f t="shared" si="53"/>
        <v>7.0706542968750022E-2</v>
      </c>
      <c r="L297" s="11">
        <f t="shared" si="54"/>
        <v>0.13316556259155277</v>
      </c>
    </row>
    <row r="298" spans="2:12" x14ac:dyDescent="0.55000000000000004">
      <c r="B298">
        <v>80</v>
      </c>
      <c r="C298">
        <v>5071205</v>
      </c>
      <c r="D298">
        <v>152188946</v>
      </c>
      <c r="E298">
        <v>82107</v>
      </c>
      <c r="F298">
        <v>307380</v>
      </c>
      <c r="G298">
        <v>80</v>
      </c>
      <c r="H298" s="11">
        <f t="shared" si="50"/>
        <v>4.2517813110351563E-2</v>
      </c>
      <c r="I298" s="11">
        <f t="shared" si="51"/>
        <v>3.1580393066406253E-3</v>
      </c>
      <c r="J298" s="11">
        <f t="shared" si="52"/>
        <v>1.2266235351562499E-3</v>
      </c>
      <c r="K298" s="11">
        <f t="shared" si="53"/>
        <v>3.5456542968749998E-2</v>
      </c>
      <c r="L298" s="11">
        <f t="shared" si="54"/>
        <v>8.2359018920898433E-2</v>
      </c>
    </row>
    <row r="299" spans="2:12" x14ac:dyDescent="0.55000000000000004">
      <c r="B299">
        <v>85</v>
      </c>
      <c r="C299">
        <v>5537618</v>
      </c>
      <c r="D299">
        <v>161550275</v>
      </c>
      <c r="E299">
        <v>90101</v>
      </c>
      <c r="F299">
        <v>327102</v>
      </c>
      <c r="G299">
        <v>85</v>
      </c>
      <c r="H299" s="11">
        <f t="shared" si="50"/>
        <v>4.6971524047851564E-2</v>
      </c>
      <c r="I299" s="11">
        <f t="shared" si="51"/>
        <v>3.1425359802246095E-3</v>
      </c>
      <c r="J299" s="11">
        <f t="shared" si="52"/>
        <v>4.244860839843749E-2</v>
      </c>
      <c r="K299" s="11">
        <f t="shared" si="53"/>
        <v>0.113151123046875</v>
      </c>
      <c r="L299" s="11">
        <f t="shared" si="54"/>
        <v>0.20571379147338867</v>
      </c>
    </row>
    <row r="300" spans="2:12" x14ac:dyDescent="0.55000000000000004">
      <c r="B300">
        <v>90</v>
      </c>
      <c r="C300">
        <v>5985274</v>
      </c>
      <c r="D300">
        <v>170932305</v>
      </c>
      <c r="E300">
        <v>92883</v>
      </c>
      <c r="F300">
        <v>342812</v>
      </c>
      <c r="G300">
        <v>90</v>
      </c>
      <c r="H300" s="11">
        <f t="shared" si="50"/>
        <v>4.5082543945312505E-2</v>
      </c>
      <c r="I300" s="11">
        <f t="shared" si="51"/>
        <v>3.1494851684570314E-3</v>
      </c>
      <c r="J300" s="11">
        <f t="shared" si="52"/>
        <v>1.47725830078125E-2</v>
      </c>
      <c r="K300" s="11">
        <f t="shared" si="53"/>
        <v>9.0133056640625001E-2</v>
      </c>
      <c r="L300" s="11">
        <f t="shared" si="54"/>
        <v>0.15313766876220702</v>
      </c>
    </row>
    <row r="301" spans="2:12" x14ac:dyDescent="0.55000000000000004">
      <c r="B301">
        <v>95</v>
      </c>
      <c r="C301">
        <v>6429689</v>
      </c>
      <c r="D301">
        <v>180318011</v>
      </c>
      <c r="E301">
        <v>96916</v>
      </c>
      <c r="F301">
        <v>355935</v>
      </c>
      <c r="G301">
        <v>95</v>
      </c>
      <c r="H301" s="11">
        <f t="shared" si="50"/>
        <v>4.4756149291992189E-2</v>
      </c>
      <c r="I301" s="11">
        <f t="shared" si="51"/>
        <v>3.1507191772460943E-3</v>
      </c>
      <c r="J301" s="11">
        <f t="shared" si="52"/>
        <v>2.1415466308593749E-2</v>
      </c>
      <c r="K301" s="11">
        <f t="shared" si="53"/>
        <v>7.5290649414062508E-2</v>
      </c>
      <c r="L301" s="11">
        <f t="shared" si="54"/>
        <v>0.14461298419189456</v>
      </c>
    </row>
    <row r="302" spans="2:12" x14ac:dyDescent="0.55000000000000004">
      <c r="B302">
        <v>100</v>
      </c>
      <c r="C302">
        <v>6863986</v>
      </c>
      <c r="D302">
        <v>189713670</v>
      </c>
      <c r="E302">
        <v>99460</v>
      </c>
      <c r="F302">
        <v>366575</v>
      </c>
      <c r="G302">
        <v>100</v>
      </c>
      <c r="H302" s="11">
        <f t="shared" si="50"/>
        <v>4.3737185668945314E-2</v>
      </c>
      <c r="I302" s="11">
        <f t="shared" si="51"/>
        <v>3.1540603332519536E-3</v>
      </c>
      <c r="J302" s="11">
        <f t="shared" si="52"/>
        <v>1.3508789062499998E-2</v>
      </c>
      <c r="K302" s="11">
        <f t="shared" si="53"/>
        <v>6.1044921874999998E-2</v>
      </c>
      <c r="L302" s="11">
        <f t="shared" si="54"/>
        <v>0.12144495693969726</v>
      </c>
    </row>
    <row r="303" spans="2:12" x14ac:dyDescent="0.55000000000000004">
      <c r="B303">
        <v>105</v>
      </c>
      <c r="C303">
        <v>7312054</v>
      </c>
      <c r="D303">
        <v>199095637</v>
      </c>
      <c r="E303">
        <v>103477</v>
      </c>
      <c r="F303">
        <v>381021</v>
      </c>
      <c r="G303">
        <v>105</v>
      </c>
      <c r="H303" s="11">
        <f t="shared" si="50"/>
        <v>4.5124035644531248E-2</v>
      </c>
      <c r="I303" s="11">
        <f t="shared" si="51"/>
        <v>3.1494640197753912E-3</v>
      </c>
      <c r="J303" s="11">
        <f t="shared" si="52"/>
        <v>2.1330505371093749E-2</v>
      </c>
      <c r="K303" s="11">
        <f t="shared" si="53"/>
        <v>8.2881103515624985E-2</v>
      </c>
      <c r="L303" s="11">
        <f t="shared" si="54"/>
        <v>0.15248510855102537</v>
      </c>
    </row>
    <row r="304" spans="2:12" x14ac:dyDescent="0.55000000000000004">
      <c r="B304">
        <v>110</v>
      </c>
      <c r="C304">
        <v>7747608</v>
      </c>
      <c r="D304">
        <v>208490150</v>
      </c>
      <c r="E304">
        <v>106019</v>
      </c>
      <c r="F304">
        <v>391599</v>
      </c>
      <c r="G304">
        <v>110</v>
      </c>
      <c r="H304" s="11">
        <f t="shared" si="50"/>
        <v>4.386377563476563E-2</v>
      </c>
      <c r="I304" s="11">
        <f t="shared" si="51"/>
        <v>3.1536756286621101E-3</v>
      </c>
      <c r="J304" s="11">
        <f t="shared" si="52"/>
        <v>1.34981689453125E-2</v>
      </c>
      <c r="K304" s="11">
        <f t="shared" si="53"/>
        <v>6.0689208984375E-2</v>
      </c>
      <c r="L304" s="11">
        <f t="shared" si="54"/>
        <v>0.12120482919311523</v>
      </c>
    </row>
    <row r="305" spans="1:12" x14ac:dyDescent="0.55000000000000004">
      <c r="B305">
        <v>115</v>
      </c>
      <c r="C305">
        <v>8194759</v>
      </c>
      <c r="D305">
        <v>217873154</v>
      </c>
      <c r="E305">
        <v>110971</v>
      </c>
      <c r="F305">
        <v>406214</v>
      </c>
      <c r="G305">
        <v>115</v>
      </c>
      <c r="H305" s="11">
        <f t="shared" si="50"/>
        <v>4.5031686401367191E-2</v>
      </c>
      <c r="I305" s="11">
        <f>(D305-D304)*0.0011*3/32768/300</f>
        <v>3.1498121337890628E-3</v>
      </c>
      <c r="J305" s="11">
        <f>(E305-E304)*17.4*3/32768/300</f>
        <v>2.6295410156249997E-2</v>
      </c>
      <c r="K305" s="11">
        <f>(F305-F304)*18.8*3/327680/30</f>
        <v>8.3850708007812511E-2</v>
      </c>
      <c r="L305" s="11">
        <f t="shared" si="54"/>
        <v>0.15832761669921874</v>
      </c>
    </row>
    <row r="306" spans="1:12" x14ac:dyDescent="0.55000000000000004">
      <c r="L306" s="10">
        <f>AVERAGE(L284:L305)</f>
        <v>0.15039066977899729</v>
      </c>
    </row>
    <row r="309" spans="1:12" s="8" customFormat="1" x14ac:dyDescent="0.55000000000000004">
      <c r="A309" s="7"/>
      <c r="C309" s="14" t="s">
        <v>1123</v>
      </c>
      <c r="D309" s="14"/>
      <c r="E309" s="14"/>
      <c r="F309" s="14"/>
      <c r="H309" s="15"/>
      <c r="I309" s="15"/>
      <c r="J309" s="15"/>
      <c r="K309" s="15"/>
      <c r="L309" s="16"/>
    </row>
    <row r="310" spans="1:12" s="8" customFormat="1" x14ac:dyDescent="0.55000000000000004">
      <c r="A310" s="7"/>
      <c r="C310" s="8" t="s">
        <v>1124</v>
      </c>
      <c r="D310" s="8" t="s">
        <v>1125</v>
      </c>
      <c r="E310" s="8" t="s">
        <v>1126</v>
      </c>
      <c r="F310" s="8" t="s">
        <v>1127</v>
      </c>
      <c r="H310" s="15" t="s">
        <v>1128</v>
      </c>
      <c r="I310" s="15"/>
      <c r="J310" s="15"/>
      <c r="K310" s="15"/>
      <c r="L310" s="16"/>
    </row>
    <row r="311" spans="1:12" ht="15.75" customHeight="1" x14ac:dyDescent="0.55000000000000004">
      <c r="A311" s="13" t="s">
        <v>1144</v>
      </c>
      <c r="B311">
        <v>5</v>
      </c>
      <c r="C311">
        <v>105765</v>
      </c>
      <c r="D311">
        <v>9724528</v>
      </c>
      <c r="E311">
        <v>13071</v>
      </c>
      <c r="F311">
        <v>72859</v>
      </c>
      <c r="G311" t="s">
        <v>1130</v>
      </c>
      <c r="H311" s="10" t="s">
        <v>1117</v>
      </c>
      <c r="I311" s="10" t="s">
        <v>1118</v>
      </c>
      <c r="J311" s="10" t="s">
        <v>1131</v>
      </c>
      <c r="K311" s="10" t="s">
        <v>1132</v>
      </c>
      <c r="L311" s="10" t="s">
        <v>1133</v>
      </c>
    </row>
    <row r="312" spans="1:12" x14ac:dyDescent="0.55000000000000004">
      <c r="A312" s="13"/>
      <c r="B312">
        <v>10</v>
      </c>
      <c r="C312">
        <v>182673</v>
      </c>
      <c r="D312">
        <v>19477330</v>
      </c>
      <c r="E312">
        <v>13071</v>
      </c>
      <c r="F312">
        <v>79322</v>
      </c>
      <c r="G312">
        <v>10</v>
      </c>
      <c r="H312" s="11">
        <f>(C312-C311)*0.33*3/32768/300</f>
        <v>7.7452514648437502E-3</v>
      </c>
      <c r="I312" s="11">
        <f>(D312-D311)*0.0011*3/327680/30</f>
        <v>3.2739508666992188E-3</v>
      </c>
      <c r="J312" s="11">
        <f>(E312-E311)*17.4*3/327680/30</f>
        <v>0</v>
      </c>
      <c r="K312" s="11">
        <f>(F312-F311)*18.8*3/327680/30</f>
        <v>3.7080200195312503E-2</v>
      </c>
      <c r="L312" s="11">
        <f>SUM(H312:K312)</f>
        <v>4.8099402526855475E-2</v>
      </c>
    </row>
    <row r="313" spans="1:12" x14ac:dyDescent="0.55000000000000004">
      <c r="A313" s="13"/>
      <c r="B313">
        <v>15</v>
      </c>
      <c r="C313">
        <v>259548</v>
      </c>
      <c r="D313">
        <v>29230247</v>
      </c>
      <c r="E313">
        <v>13071</v>
      </c>
      <c r="F313">
        <v>85417</v>
      </c>
      <c r="G313">
        <v>15</v>
      </c>
      <c r="H313" s="11">
        <f t="shared" ref="H313:H333" si="55">(C313-C312)*0.33*3/32768/300</f>
        <v>7.7419281005859375E-3</v>
      </c>
      <c r="I313" s="11">
        <f t="shared" ref="I313:I332" si="56">(D313-D312)*0.0011*3/327680/30</f>
        <v>3.273989471435547E-3</v>
      </c>
      <c r="J313" s="11">
        <f t="shared" ref="J313:J332" si="57">(E313-E312)*17.4*3/327680/30</f>
        <v>0</v>
      </c>
      <c r="K313" s="11">
        <f t="shared" ref="K313:K332" si="58">(F313-F312)*18.8*3/327680/30</f>
        <v>3.4968872070312504E-2</v>
      </c>
      <c r="L313" s="11">
        <f t="shared" ref="L313:L333" si="59">SUM(H313:K313)</f>
        <v>4.598478964233399E-2</v>
      </c>
    </row>
    <row r="314" spans="1:12" x14ac:dyDescent="0.55000000000000004">
      <c r="A314" s="13"/>
      <c r="B314">
        <v>20</v>
      </c>
      <c r="C314">
        <v>336557</v>
      </c>
      <c r="D314">
        <v>38982955</v>
      </c>
      <c r="E314">
        <v>13071</v>
      </c>
      <c r="F314">
        <v>91512</v>
      </c>
      <c r="G314">
        <v>20</v>
      </c>
      <c r="H314" s="11">
        <f t="shared" si="55"/>
        <v>7.7554229736328129E-3</v>
      </c>
      <c r="I314" s="11">
        <f t="shared" si="56"/>
        <v>3.2739193115234378E-3</v>
      </c>
      <c r="J314" s="11">
        <f t="shared" si="57"/>
        <v>0</v>
      </c>
      <c r="K314" s="11">
        <f t="shared" si="58"/>
        <v>3.4968872070312504E-2</v>
      </c>
      <c r="L314" s="11">
        <f t="shared" si="59"/>
        <v>4.5998214355468754E-2</v>
      </c>
    </row>
    <row r="315" spans="1:12" x14ac:dyDescent="0.55000000000000004">
      <c r="A315" s="13"/>
      <c r="B315">
        <v>25</v>
      </c>
      <c r="C315">
        <v>413733</v>
      </c>
      <c r="D315">
        <v>48735574</v>
      </c>
      <c r="E315">
        <v>13071</v>
      </c>
      <c r="F315">
        <v>97588</v>
      </c>
      <c r="G315">
        <v>25</v>
      </c>
      <c r="H315" s="11">
        <f t="shared" si="55"/>
        <v>7.7722412109375002E-3</v>
      </c>
      <c r="I315" s="11">
        <f t="shared" si="56"/>
        <v>3.273889434814453E-3</v>
      </c>
      <c r="J315" s="11">
        <f t="shared" si="57"/>
        <v>0</v>
      </c>
      <c r="K315" s="11">
        <f t="shared" si="58"/>
        <v>3.485986328125E-2</v>
      </c>
      <c r="L315" s="11">
        <f t="shared" si="59"/>
        <v>4.5905993927001953E-2</v>
      </c>
    </row>
    <row r="316" spans="1:12" x14ac:dyDescent="0.55000000000000004">
      <c r="A316" s="13"/>
      <c r="B316">
        <v>30</v>
      </c>
      <c r="C316">
        <v>522775</v>
      </c>
      <c r="D316">
        <v>58454028</v>
      </c>
      <c r="E316">
        <v>19106</v>
      </c>
      <c r="F316">
        <v>106837</v>
      </c>
      <c r="G316">
        <v>30</v>
      </c>
      <c r="H316" s="11">
        <f t="shared" si="55"/>
        <v>1.0981402587890625E-2</v>
      </c>
      <c r="I316" s="11">
        <f t="shared" si="56"/>
        <v>3.2624204711914065E-3</v>
      </c>
      <c r="J316" s="11">
        <f t="shared" si="57"/>
        <v>3.2046203613281241E-2</v>
      </c>
      <c r="K316" s="11">
        <f t="shared" si="58"/>
        <v>5.3064331054687504E-2</v>
      </c>
      <c r="L316" s="11">
        <f t="shared" si="59"/>
        <v>9.9354357727050785E-2</v>
      </c>
    </row>
    <row r="317" spans="1:12" x14ac:dyDescent="0.55000000000000004">
      <c r="B317">
        <v>35</v>
      </c>
      <c r="C317">
        <v>630758</v>
      </c>
      <c r="D317">
        <v>68173839</v>
      </c>
      <c r="E317">
        <v>21007</v>
      </c>
      <c r="F317">
        <v>113990</v>
      </c>
      <c r="G317">
        <v>35</v>
      </c>
      <c r="H317" s="11">
        <f t="shared" si="55"/>
        <v>1.0874752807617188E-2</v>
      </c>
      <c r="I317" s="11">
        <f t="shared" si="56"/>
        <v>3.2628760070800783E-3</v>
      </c>
      <c r="J317" s="11">
        <f t="shared" si="57"/>
        <v>1.0094421386718748E-2</v>
      </c>
      <c r="K317" s="11">
        <f t="shared" si="58"/>
        <v>4.1038940429687497E-2</v>
      </c>
      <c r="L317" s="11">
        <f t="shared" si="59"/>
        <v>6.5270990631103504E-2</v>
      </c>
    </row>
    <row r="318" spans="1:12" x14ac:dyDescent="0.55000000000000004">
      <c r="B318">
        <v>40</v>
      </c>
      <c r="C318">
        <v>791585</v>
      </c>
      <c r="D318">
        <v>77842956</v>
      </c>
      <c r="E318">
        <v>33247</v>
      </c>
      <c r="F318">
        <v>125850</v>
      </c>
      <c r="G318">
        <v>40</v>
      </c>
      <c r="H318" s="11">
        <f t="shared" si="55"/>
        <v>1.6196566772460938E-2</v>
      </c>
      <c r="I318" s="11">
        <f t="shared" si="56"/>
        <v>3.2458583679199219E-3</v>
      </c>
      <c r="J318" s="11">
        <f t="shared" si="57"/>
        <v>6.4995117187499993E-2</v>
      </c>
      <c r="K318" s="11">
        <f t="shared" si="58"/>
        <v>6.8044433593749995E-2</v>
      </c>
      <c r="L318" s="11">
        <f t="shared" si="59"/>
        <v>0.15248197592163085</v>
      </c>
    </row>
    <row r="319" spans="1:12" x14ac:dyDescent="0.55000000000000004">
      <c r="B319">
        <v>45</v>
      </c>
      <c r="C319">
        <v>1113032</v>
      </c>
      <c r="D319">
        <v>87350591</v>
      </c>
      <c r="E319">
        <v>80150</v>
      </c>
      <c r="F319">
        <v>161105</v>
      </c>
      <c r="G319">
        <v>45</v>
      </c>
      <c r="H319" s="11">
        <f t="shared" si="55"/>
        <v>3.237228698730469E-2</v>
      </c>
      <c r="I319" s="11">
        <f t="shared" si="56"/>
        <v>3.1916499328613281E-3</v>
      </c>
      <c r="J319" s="11">
        <f t="shared" si="57"/>
        <v>0.24905767822265623</v>
      </c>
      <c r="K319" s="11">
        <f t="shared" si="58"/>
        <v>0.20226867675781252</v>
      </c>
      <c r="L319" s="11">
        <f t="shared" si="59"/>
        <v>0.48689029190063476</v>
      </c>
    </row>
    <row r="320" spans="1:12" x14ac:dyDescent="0.55000000000000004">
      <c r="B320">
        <v>50</v>
      </c>
      <c r="C320">
        <v>1458665</v>
      </c>
      <c r="D320">
        <v>96832639</v>
      </c>
      <c r="E320">
        <v>101352</v>
      </c>
      <c r="F320">
        <v>180028</v>
      </c>
      <c r="G320">
        <v>50</v>
      </c>
      <c r="H320" s="11">
        <f t="shared" si="55"/>
        <v>3.4808010864257811E-2</v>
      </c>
      <c r="I320" s="11">
        <f t="shared" si="56"/>
        <v>3.1830605468749999E-3</v>
      </c>
      <c r="J320" s="11">
        <f t="shared" si="57"/>
        <v>0.11258386230468749</v>
      </c>
      <c r="K320" s="11">
        <f t="shared" si="58"/>
        <v>0.10856701660156251</v>
      </c>
      <c r="L320" s="11">
        <f t="shared" si="59"/>
        <v>0.25914195031738285</v>
      </c>
    </row>
    <row r="321" spans="2:12" x14ac:dyDescent="0.55000000000000004">
      <c r="B321">
        <v>55</v>
      </c>
      <c r="C321">
        <v>1963506</v>
      </c>
      <c r="D321">
        <v>106156792</v>
      </c>
      <c r="E321">
        <v>103950</v>
      </c>
      <c r="F321">
        <v>214407</v>
      </c>
      <c r="G321">
        <v>55</v>
      </c>
      <c r="H321" s="11">
        <f t="shared" si="55"/>
        <v>5.0841531372070307E-2</v>
      </c>
      <c r="I321" s="11">
        <f t="shared" si="56"/>
        <v>3.130056243896485E-3</v>
      </c>
      <c r="J321" s="11">
        <f t="shared" si="57"/>
        <v>1.3795532226562497E-2</v>
      </c>
      <c r="K321" s="11">
        <f t="shared" si="58"/>
        <v>0.19724279785156248</v>
      </c>
      <c r="L321" s="11">
        <f t="shared" si="59"/>
        <v>0.26500991769409177</v>
      </c>
    </row>
    <row r="322" spans="2:12" x14ac:dyDescent="0.55000000000000004">
      <c r="B322">
        <v>60</v>
      </c>
      <c r="C322">
        <v>2497651</v>
      </c>
      <c r="D322">
        <v>115452454</v>
      </c>
      <c r="E322">
        <v>113288</v>
      </c>
      <c r="F322">
        <v>244743</v>
      </c>
      <c r="G322">
        <v>60</v>
      </c>
      <c r="H322" s="11">
        <f t="shared" si="55"/>
        <v>5.3792678833007819E-2</v>
      </c>
      <c r="I322" s="11">
        <f t="shared" si="56"/>
        <v>3.1204920043945315E-3</v>
      </c>
      <c r="J322" s="11">
        <f t="shared" si="57"/>
        <v>4.9585327148437504E-2</v>
      </c>
      <c r="K322" s="11">
        <f t="shared" si="58"/>
        <v>0.17404687500000002</v>
      </c>
      <c r="L322" s="11">
        <f t="shared" si="59"/>
        <v>0.28054537298583987</v>
      </c>
    </row>
    <row r="323" spans="2:12" x14ac:dyDescent="0.55000000000000004">
      <c r="B323">
        <v>65</v>
      </c>
      <c r="C323">
        <v>2989146</v>
      </c>
      <c r="D323">
        <v>124790863</v>
      </c>
      <c r="E323">
        <v>114754</v>
      </c>
      <c r="F323">
        <v>252893</v>
      </c>
      <c r="G323">
        <v>65</v>
      </c>
      <c r="H323" s="11">
        <f t="shared" si="55"/>
        <v>4.949748229980469E-2</v>
      </c>
      <c r="I323" s="11">
        <f t="shared" si="56"/>
        <v>3.1348418884277343E-3</v>
      </c>
      <c r="J323" s="11">
        <f t="shared" si="57"/>
        <v>7.7845458984374992E-3</v>
      </c>
      <c r="K323" s="11">
        <f t="shared" si="58"/>
        <v>4.6759033203125001E-2</v>
      </c>
      <c r="L323" s="11">
        <f t="shared" si="59"/>
        <v>0.10717590328979493</v>
      </c>
    </row>
    <row r="324" spans="2:12" x14ac:dyDescent="0.55000000000000004">
      <c r="B324">
        <v>70</v>
      </c>
      <c r="C324">
        <v>3478448</v>
      </c>
      <c r="D324">
        <v>134131371</v>
      </c>
      <c r="E324">
        <v>114985</v>
      </c>
      <c r="F324">
        <v>262129</v>
      </c>
      <c r="G324">
        <v>70</v>
      </c>
      <c r="H324" s="11">
        <f t="shared" si="55"/>
        <v>4.9276629638671875E-2</v>
      </c>
      <c r="I324" s="11">
        <f t="shared" si="56"/>
        <v>3.1355465087890629E-3</v>
      </c>
      <c r="J324" s="11">
        <f t="shared" si="57"/>
        <v>1.2266235351562499E-3</v>
      </c>
      <c r="K324" s="11">
        <f t="shared" si="58"/>
        <v>5.2989746093749998E-2</v>
      </c>
      <c r="L324" s="11">
        <f t="shared" si="59"/>
        <v>0.10662854577636718</v>
      </c>
    </row>
    <row r="325" spans="2:12" x14ac:dyDescent="0.55000000000000004">
      <c r="B325">
        <v>75</v>
      </c>
      <c r="C325">
        <v>3971441</v>
      </c>
      <c r="D325">
        <v>143468527</v>
      </c>
      <c r="E325">
        <v>118845</v>
      </c>
      <c r="F325">
        <v>274835</v>
      </c>
      <c r="G325">
        <v>75</v>
      </c>
      <c r="H325" s="11">
        <f t="shared" si="55"/>
        <v>4.9648342895507812E-2</v>
      </c>
      <c r="I325" s="11">
        <f t="shared" si="56"/>
        <v>3.1344212646484378E-3</v>
      </c>
      <c r="J325" s="11">
        <f t="shared" si="57"/>
        <v>2.0496826171875E-2</v>
      </c>
      <c r="K325" s="11">
        <f t="shared" si="58"/>
        <v>7.2898193359375002E-2</v>
      </c>
      <c r="L325" s="11">
        <f t="shared" si="59"/>
        <v>0.14617778369140627</v>
      </c>
    </row>
    <row r="326" spans="2:12" x14ac:dyDescent="0.55000000000000004">
      <c r="B326">
        <v>80</v>
      </c>
      <c r="C326">
        <v>4456463</v>
      </c>
      <c r="D326">
        <v>152812592</v>
      </c>
      <c r="E326">
        <v>120003</v>
      </c>
      <c r="F326">
        <v>282544</v>
      </c>
      <c r="G326">
        <v>80</v>
      </c>
      <c r="H326" s="11">
        <f t="shared" si="55"/>
        <v>4.8845599365234381E-2</v>
      </c>
      <c r="I326" s="11">
        <f t="shared" si="56"/>
        <v>3.13674057006836E-3</v>
      </c>
      <c r="J326" s="11">
        <f t="shared" si="57"/>
        <v>6.1490478515624997E-3</v>
      </c>
      <c r="K326" s="11">
        <f t="shared" si="58"/>
        <v>4.4228881835937504E-2</v>
      </c>
      <c r="L326" s="11">
        <f t="shared" si="59"/>
        <v>0.10236026962280274</v>
      </c>
    </row>
    <row r="327" spans="2:12" x14ac:dyDescent="0.55000000000000004">
      <c r="B327">
        <v>85</v>
      </c>
      <c r="C327">
        <v>4982263</v>
      </c>
      <c r="D327">
        <v>162114653</v>
      </c>
      <c r="E327">
        <v>130888</v>
      </c>
      <c r="F327">
        <v>306343</v>
      </c>
      <c r="G327">
        <v>85</v>
      </c>
      <c r="H327" s="11">
        <f t="shared" si="55"/>
        <v>5.2952270507812503E-2</v>
      </c>
      <c r="I327" s="11">
        <f t="shared" si="56"/>
        <v>3.1226401062011719E-3</v>
      </c>
      <c r="J327" s="11">
        <f t="shared" si="57"/>
        <v>5.7799987792968736E-2</v>
      </c>
      <c r="K327" s="11">
        <f t="shared" si="58"/>
        <v>0.13654211425781251</v>
      </c>
      <c r="L327" s="11">
        <f t="shared" si="59"/>
        <v>0.25041701266479494</v>
      </c>
    </row>
    <row r="328" spans="2:12" x14ac:dyDescent="0.55000000000000004">
      <c r="B328">
        <v>90</v>
      </c>
      <c r="C328">
        <v>5488485</v>
      </c>
      <c r="D328">
        <v>171438174</v>
      </c>
      <c r="E328">
        <v>139686</v>
      </c>
      <c r="F328">
        <v>318512</v>
      </c>
      <c r="G328">
        <v>90</v>
      </c>
      <c r="H328" s="11">
        <f t="shared" si="55"/>
        <v>5.0980609130859375E-2</v>
      </c>
      <c r="I328" s="11">
        <f t="shared" si="56"/>
        <v>3.1298440856933596E-3</v>
      </c>
      <c r="J328" s="11">
        <f t="shared" si="57"/>
        <v>4.6717895507812496E-2</v>
      </c>
      <c r="K328" s="11">
        <f t="shared" si="58"/>
        <v>6.9817260742187498E-2</v>
      </c>
      <c r="L328" s="11">
        <f t="shared" si="59"/>
        <v>0.17064560946655272</v>
      </c>
    </row>
    <row r="329" spans="2:12" x14ac:dyDescent="0.55000000000000004">
      <c r="B329">
        <v>95</v>
      </c>
      <c r="C329">
        <v>5974585</v>
      </c>
      <c r="D329">
        <v>180780165</v>
      </c>
      <c r="E329">
        <v>140844</v>
      </c>
      <c r="F329">
        <v>326423</v>
      </c>
      <c r="G329">
        <v>95</v>
      </c>
      <c r="H329" s="11">
        <f t="shared" si="55"/>
        <v>4.8954162597656253E-2</v>
      </c>
      <c r="I329" s="11">
        <f t="shared" si="56"/>
        <v>3.1360443420410159E-3</v>
      </c>
      <c r="J329" s="11">
        <f t="shared" si="57"/>
        <v>6.1490478515624997E-3</v>
      </c>
      <c r="K329" s="11">
        <f t="shared" si="58"/>
        <v>4.5387817382812501E-2</v>
      </c>
      <c r="L329" s="11">
        <f t="shared" si="59"/>
        <v>0.10362707217407227</v>
      </c>
    </row>
    <row r="330" spans="2:12" x14ac:dyDescent="0.55000000000000004">
      <c r="B330">
        <v>100</v>
      </c>
      <c r="C330">
        <v>6464598</v>
      </c>
      <c r="D330">
        <v>190120290</v>
      </c>
      <c r="E330">
        <v>141713</v>
      </c>
      <c r="F330">
        <v>334557</v>
      </c>
      <c r="G330">
        <v>100</v>
      </c>
      <c r="H330" s="11">
        <f t="shared" si="55"/>
        <v>4.934823303222656E-2</v>
      </c>
      <c r="I330" s="11">
        <f t="shared" si="56"/>
        <v>3.135417938232422E-3</v>
      </c>
      <c r="J330" s="11">
        <f t="shared" si="57"/>
        <v>4.6144409179687497E-3</v>
      </c>
      <c r="K330" s="11">
        <f t="shared" si="58"/>
        <v>4.6667236328125E-2</v>
      </c>
      <c r="L330" s="11">
        <f t="shared" si="59"/>
        <v>0.10376532821655274</v>
      </c>
    </row>
    <row r="331" spans="2:12" x14ac:dyDescent="0.55000000000000004">
      <c r="B331">
        <v>105</v>
      </c>
      <c r="C331">
        <v>6952290</v>
      </c>
      <c r="D331">
        <v>199460566</v>
      </c>
      <c r="E331">
        <v>142408</v>
      </c>
      <c r="F331">
        <v>342966</v>
      </c>
      <c r="G331">
        <v>105</v>
      </c>
      <c r="H331" s="11">
        <f t="shared" si="55"/>
        <v>4.911448974609376E-2</v>
      </c>
      <c r="I331" s="11">
        <f t="shared" si="56"/>
        <v>3.135468627929688E-3</v>
      </c>
      <c r="J331" s="11">
        <f t="shared" si="57"/>
        <v>3.6904907226562493E-3</v>
      </c>
      <c r="K331" s="11">
        <f t="shared" si="58"/>
        <v>4.8244995117187502E-2</v>
      </c>
      <c r="L331" s="11">
        <f t="shared" si="59"/>
        <v>0.1041854442138672</v>
      </c>
    </row>
    <row r="332" spans="2:12" x14ac:dyDescent="0.55000000000000004">
      <c r="B332">
        <v>110</v>
      </c>
      <c r="C332">
        <v>7443093</v>
      </c>
      <c r="D332">
        <v>208799892</v>
      </c>
      <c r="E332">
        <v>143278</v>
      </c>
      <c r="F332">
        <v>350835</v>
      </c>
      <c r="G332">
        <v>110</v>
      </c>
      <c r="H332" s="11">
        <f t="shared" si="55"/>
        <v>4.9427792358398448E-2</v>
      </c>
      <c r="I332" s="11">
        <f t="shared" si="56"/>
        <v>3.1351497192382816E-3</v>
      </c>
      <c r="J332" s="11">
        <f t="shared" si="57"/>
        <v>4.6197509765624999E-3</v>
      </c>
      <c r="K332" s="11">
        <f t="shared" si="58"/>
        <v>4.5146850585937502E-2</v>
      </c>
      <c r="L332" s="11">
        <f t="shared" si="59"/>
        <v>0.10232954364013674</v>
      </c>
    </row>
    <row r="333" spans="2:12" x14ac:dyDescent="0.55000000000000004">
      <c r="B333">
        <v>115</v>
      </c>
      <c r="C333">
        <v>7927665</v>
      </c>
      <c r="D333">
        <v>218143367</v>
      </c>
      <c r="E333">
        <v>143588</v>
      </c>
      <c r="F333">
        <v>357978</v>
      </c>
      <c r="G333">
        <v>115</v>
      </c>
      <c r="H333" s="11">
        <f t="shared" si="55"/>
        <v>4.8800280761718752E-2</v>
      </c>
      <c r="I333" s="11">
        <f>(D333-D332)*0.0011*3/32768/300</f>
        <v>3.1365425109863279E-3</v>
      </c>
      <c r="J333" s="11">
        <f>(E333-E332)*17.4*3/32768/300</f>
        <v>1.6461181640624999E-3</v>
      </c>
      <c r="K333" s="11">
        <f>(F333-F332)*18.8*3/327680/30</f>
        <v>4.0981567382812494E-2</v>
      </c>
      <c r="L333" s="11">
        <f t="shared" si="59"/>
        <v>9.4564508819580076E-2</v>
      </c>
    </row>
    <row r="334" spans="2:12" x14ac:dyDescent="0.55000000000000004">
      <c r="L334" s="10">
        <f>AVERAGE(L312:L333)</f>
        <v>0.14484364905478739</v>
      </c>
    </row>
    <row r="337" spans="1:12" s="8" customFormat="1" x14ac:dyDescent="0.55000000000000004">
      <c r="A337" s="7"/>
      <c r="C337" s="14" t="s">
        <v>1123</v>
      </c>
      <c r="D337" s="14"/>
      <c r="E337" s="14"/>
      <c r="F337" s="14"/>
      <c r="H337" s="15"/>
      <c r="I337" s="15"/>
      <c r="J337" s="15"/>
      <c r="K337" s="15"/>
      <c r="L337" s="16"/>
    </row>
    <row r="338" spans="1:12" s="8" customFormat="1" x14ac:dyDescent="0.55000000000000004">
      <c r="A338" s="7"/>
      <c r="C338" s="8" t="s">
        <v>1124</v>
      </c>
      <c r="D338" s="8" t="s">
        <v>1125</v>
      </c>
      <c r="E338" s="8" t="s">
        <v>1126</v>
      </c>
      <c r="F338" s="8" t="s">
        <v>1127</v>
      </c>
      <c r="H338" s="15" t="s">
        <v>1128</v>
      </c>
      <c r="I338" s="15"/>
      <c r="J338" s="15"/>
      <c r="K338" s="15"/>
      <c r="L338" s="16"/>
    </row>
    <row r="339" spans="1:12" ht="15.75" customHeight="1" x14ac:dyDescent="0.55000000000000004">
      <c r="A339" s="13" t="s">
        <v>1145</v>
      </c>
      <c r="B339">
        <v>5</v>
      </c>
      <c r="C339">
        <v>108153</v>
      </c>
      <c r="D339">
        <v>9722149</v>
      </c>
      <c r="E339">
        <v>13062</v>
      </c>
      <c r="F339">
        <v>74588</v>
      </c>
      <c r="G339" t="s">
        <v>1130</v>
      </c>
      <c r="H339" s="10" t="s">
        <v>1117</v>
      </c>
      <c r="I339" s="10" t="s">
        <v>1118</v>
      </c>
      <c r="J339" s="10" t="s">
        <v>1131</v>
      </c>
      <c r="K339" s="10" t="s">
        <v>1132</v>
      </c>
      <c r="L339" s="10" t="s">
        <v>1133</v>
      </c>
    </row>
    <row r="340" spans="1:12" x14ac:dyDescent="0.55000000000000004">
      <c r="A340" s="13"/>
      <c r="B340">
        <v>10</v>
      </c>
      <c r="C340">
        <v>190704</v>
      </c>
      <c r="D340">
        <v>19469307</v>
      </c>
      <c r="E340">
        <v>15673</v>
      </c>
      <c r="F340">
        <v>83065</v>
      </c>
      <c r="G340">
        <v>10</v>
      </c>
      <c r="H340" s="11">
        <f>(C340-C339)*0.33*3/32768/300</f>
        <v>8.3135467529296889E-3</v>
      </c>
      <c r="I340" s="11">
        <f>(D340-D339)*0.0011*3/327680/30</f>
        <v>3.2720562133789067E-3</v>
      </c>
      <c r="J340" s="11">
        <f>(E340-E339)*17.4*3/327680/30</f>
        <v>1.3864562988281249E-2</v>
      </c>
      <c r="K340" s="11">
        <f>(F340-F339)*18.8*3/327680/30</f>
        <v>4.8635131835937505E-2</v>
      </c>
      <c r="L340" s="11">
        <f>SUM(H340:K340)</f>
        <v>7.4085297790527346E-2</v>
      </c>
    </row>
    <row r="341" spans="1:12" x14ac:dyDescent="0.55000000000000004">
      <c r="A341" s="13"/>
      <c r="B341">
        <v>15</v>
      </c>
      <c r="C341">
        <v>484215</v>
      </c>
      <c r="D341">
        <v>29005541</v>
      </c>
      <c r="E341">
        <v>46057</v>
      </c>
      <c r="F341">
        <v>107252</v>
      </c>
      <c r="G341">
        <v>15</v>
      </c>
      <c r="H341" s="11">
        <f t="shared" ref="H341:H361" si="60">(C341-C340)*0.33*3/32768/300</f>
        <v>2.9558908081054689E-2</v>
      </c>
      <c r="I341" s="11">
        <f t="shared" ref="I341:I360" si="61">(D341-D340)*0.0011*3/327680/30</f>
        <v>3.2012504272460941E-3</v>
      </c>
      <c r="J341" s="11">
        <f t="shared" ref="J341:J360" si="62">(E341-E340)*17.4*3/327680/30</f>
        <v>0.16134082031249999</v>
      </c>
      <c r="K341" s="11">
        <f t="shared" ref="K341:K360" si="63">(F341-F340)*18.8*3/327680/30</f>
        <v>0.1387681884765625</v>
      </c>
      <c r="L341" s="11">
        <f t="shared" ref="L341:L361" si="64">SUM(H341:K341)</f>
        <v>0.33286916729736327</v>
      </c>
    </row>
    <row r="342" spans="1:12" x14ac:dyDescent="0.55000000000000004">
      <c r="A342" s="13"/>
      <c r="B342">
        <v>20</v>
      </c>
      <c r="C342">
        <v>787016</v>
      </c>
      <c r="D342">
        <v>38532371</v>
      </c>
      <c r="E342">
        <v>92477</v>
      </c>
      <c r="F342">
        <v>130900</v>
      </c>
      <c r="G342">
        <v>20</v>
      </c>
      <c r="H342" s="11">
        <f t="shared" si="60"/>
        <v>3.0494485473632812E-2</v>
      </c>
      <c r="I342" s="11">
        <f t="shared" si="61"/>
        <v>3.1980935668945317E-3</v>
      </c>
      <c r="J342" s="11">
        <f t="shared" si="62"/>
        <v>0.24649291992187497</v>
      </c>
      <c r="K342" s="11">
        <f t="shared" si="63"/>
        <v>0.13567578125000004</v>
      </c>
      <c r="L342" s="11">
        <f t="shared" si="64"/>
        <v>0.41586128021240232</v>
      </c>
    </row>
    <row r="343" spans="1:12" x14ac:dyDescent="0.55000000000000004">
      <c r="A343" s="13"/>
      <c r="B343">
        <v>25</v>
      </c>
      <c r="C343">
        <v>1125732</v>
      </c>
      <c r="D343">
        <v>48023566</v>
      </c>
      <c r="E343">
        <v>170690</v>
      </c>
      <c r="F343">
        <v>169648</v>
      </c>
      <c r="G343">
        <v>25</v>
      </c>
      <c r="H343" s="11">
        <f t="shared" si="60"/>
        <v>3.4111413574218749E-2</v>
      </c>
      <c r="I343" s="11">
        <f t="shared" si="61"/>
        <v>3.1861311340332034E-3</v>
      </c>
      <c r="J343" s="11">
        <f t="shared" si="62"/>
        <v>0.41531561279296875</v>
      </c>
      <c r="K343" s="11">
        <f t="shared" si="63"/>
        <v>0.22230908203125002</v>
      </c>
      <c r="L343" s="11">
        <f t="shared" si="64"/>
        <v>0.67492223953247077</v>
      </c>
    </row>
    <row r="344" spans="1:12" x14ac:dyDescent="0.55000000000000004">
      <c r="A344" s="13"/>
      <c r="B344">
        <v>30</v>
      </c>
      <c r="C344">
        <v>1607158</v>
      </c>
      <c r="D344">
        <v>57369691</v>
      </c>
      <c r="E344">
        <v>249341</v>
      </c>
      <c r="F344">
        <v>223966</v>
      </c>
      <c r="G344">
        <v>30</v>
      </c>
      <c r="H344" s="11">
        <f t="shared" si="60"/>
        <v>4.8483453369140631E-2</v>
      </c>
      <c r="I344" s="11">
        <f t="shared" si="61"/>
        <v>3.1374320983886721E-3</v>
      </c>
      <c r="J344" s="11">
        <f t="shared" si="62"/>
        <v>0.41764141845703123</v>
      </c>
      <c r="K344" s="11">
        <f t="shared" si="63"/>
        <v>0.31163891601562504</v>
      </c>
      <c r="L344" s="11">
        <f t="shared" si="64"/>
        <v>0.78090121994018558</v>
      </c>
    </row>
    <row r="345" spans="1:12" x14ac:dyDescent="0.55000000000000004">
      <c r="B345">
        <v>35</v>
      </c>
      <c r="C345">
        <v>1957154</v>
      </c>
      <c r="D345">
        <v>66849186</v>
      </c>
      <c r="E345">
        <v>256141</v>
      </c>
      <c r="F345">
        <v>234140</v>
      </c>
      <c r="G345">
        <v>35</v>
      </c>
      <c r="H345" s="11">
        <f t="shared" si="60"/>
        <v>3.5247399902343754E-2</v>
      </c>
      <c r="I345" s="11">
        <f t="shared" si="61"/>
        <v>3.1822035217285161E-3</v>
      </c>
      <c r="J345" s="11">
        <f t="shared" si="62"/>
        <v>3.6108398437499994E-2</v>
      </c>
      <c r="K345" s="11">
        <f t="shared" si="63"/>
        <v>5.8371337890625007E-2</v>
      </c>
      <c r="L345" s="11">
        <f t="shared" si="64"/>
        <v>0.13290933975219726</v>
      </c>
    </row>
    <row r="346" spans="1:12" x14ac:dyDescent="0.55000000000000004">
      <c r="B346">
        <v>40</v>
      </c>
      <c r="C346">
        <v>2341270</v>
      </c>
      <c r="D346">
        <v>76294992</v>
      </c>
      <c r="E346">
        <v>261035</v>
      </c>
      <c r="F346">
        <v>249257</v>
      </c>
      <c r="G346">
        <v>40</v>
      </c>
      <c r="H346" s="11">
        <f t="shared" si="60"/>
        <v>3.8683557128906247E-2</v>
      </c>
      <c r="I346" s="11">
        <f t="shared" si="61"/>
        <v>3.1708943481445315E-3</v>
      </c>
      <c r="J346" s="11">
        <f t="shared" si="62"/>
        <v>2.5987426757812501E-2</v>
      </c>
      <c r="K346" s="11">
        <f t="shared" si="63"/>
        <v>8.6730834960937503E-2</v>
      </c>
      <c r="L346" s="11">
        <f t="shared" si="64"/>
        <v>0.15457271319580079</v>
      </c>
    </row>
    <row r="347" spans="1:12" x14ac:dyDescent="0.55000000000000004">
      <c r="B347">
        <v>45</v>
      </c>
      <c r="C347">
        <v>2847479</v>
      </c>
      <c r="D347">
        <v>85618676</v>
      </c>
      <c r="E347">
        <v>311966</v>
      </c>
      <c r="F347">
        <v>293546</v>
      </c>
      <c r="G347">
        <v>45</v>
      </c>
      <c r="H347" s="11">
        <f t="shared" si="60"/>
        <v>5.0979299926757815E-2</v>
      </c>
      <c r="I347" s="11">
        <f t="shared" si="61"/>
        <v>3.1298988037109375E-3</v>
      </c>
      <c r="J347" s="11">
        <f t="shared" si="62"/>
        <v>0.27044659423828121</v>
      </c>
      <c r="K347" s="11">
        <f t="shared" si="63"/>
        <v>0.25409948730468751</v>
      </c>
      <c r="L347" s="11">
        <f t="shared" si="64"/>
        <v>0.57865528027343749</v>
      </c>
    </row>
    <row r="348" spans="1:12" x14ac:dyDescent="0.55000000000000004">
      <c r="B348">
        <v>50</v>
      </c>
      <c r="C348">
        <v>3325209</v>
      </c>
      <c r="D348">
        <v>94970813</v>
      </c>
      <c r="E348">
        <v>320680</v>
      </c>
      <c r="F348">
        <v>316357</v>
      </c>
      <c r="G348">
        <v>50</v>
      </c>
      <c r="H348" s="11">
        <f t="shared" si="60"/>
        <v>4.8111236572265619E-2</v>
      </c>
      <c r="I348" s="11">
        <f t="shared" si="61"/>
        <v>3.1394502868652345E-3</v>
      </c>
      <c r="J348" s="11">
        <f t="shared" si="62"/>
        <v>4.6271850585937496E-2</v>
      </c>
      <c r="K348" s="11">
        <f t="shared" si="63"/>
        <v>0.1308736572265625</v>
      </c>
      <c r="L348" s="11">
        <f t="shared" si="64"/>
        <v>0.22839619467163086</v>
      </c>
    </row>
    <row r="349" spans="1:12" x14ac:dyDescent="0.55000000000000004">
      <c r="B349">
        <v>55</v>
      </c>
      <c r="C349">
        <v>3886420</v>
      </c>
      <c r="D349">
        <v>104239443</v>
      </c>
      <c r="E349">
        <v>370335</v>
      </c>
      <c r="F349">
        <v>362145</v>
      </c>
      <c r="G349">
        <v>55</v>
      </c>
      <c r="H349" s="11">
        <f t="shared" si="60"/>
        <v>5.6518441772460938E-2</v>
      </c>
      <c r="I349" s="11">
        <f t="shared" si="61"/>
        <v>3.1114175415039064E-3</v>
      </c>
      <c r="J349" s="11">
        <f t="shared" si="62"/>
        <v>0.26367095947265617</v>
      </c>
      <c r="K349" s="11">
        <f t="shared" si="63"/>
        <v>0.26269970703125001</v>
      </c>
      <c r="L349" s="11">
        <f t="shared" si="64"/>
        <v>0.5860005258178711</v>
      </c>
    </row>
    <row r="350" spans="1:12" x14ac:dyDescent="0.55000000000000004">
      <c r="B350">
        <v>60</v>
      </c>
      <c r="C350">
        <v>4421175</v>
      </c>
      <c r="D350">
        <v>113534259</v>
      </c>
      <c r="E350">
        <v>382830</v>
      </c>
      <c r="F350">
        <v>390968</v>
      </c>
      <c r="G350">
        <v>60</v>
      </c>
      <c r="H350" s="11">
        <f t="shared" si="60"/>
        <v>5.3854110717773435E-2</v>
      </c>
      <c r="I350" s="11">
        <f t="shared" si="61"/>
        <v>3.1202080078125E-3</v>
      </c>
      <c r="J350" s="11">
        <f t="shared" si="62"/>
        <v>6.6349182128906239E-2</v>
      </c>
      <c r="K350" s="11">
        <f t="shared" si="63"/>
        <v>0.16536633300781253</v>
      </c>
      <c r="L350" s="11">
        <f t="shared" si="64"/>
        <v>0.28868983386230473</v>
      </c>
    </row>
    <row r="351" spans="1:12" x14ac:dyDescent="0.55000000000000004">
      <c r="B351">
        <v>65</v>
      </c>
      <c r="C351">
        <v>4912923</v>
      </c>
      <c r="D351">
        <v>122870142</v>
      </c>
      <c r="E351">
        <v>383448</v>
      </c>
      <c r="F351">
        <v>398352</v>
      </c>
      <c r="G351">
        <v>65</v>
      </c>
      <c r="H351" s="11">
        <f t="shared" si="60"/>
        <v>4.9522961425781255E-2</v>
      </c>
      <c r="I351" s="11">
        <f t="shared" si="61"/>
        <v>3.1339939270019538E-3</v>
      </c>
      <c r="J351" s="11">
        <f t="shared" si="62"/>
        <v>3.2816162109374999E-3</v>
      </c>
      <c r="K351" s="11">
        <f t="shared" si="63"/>
        <v>4.23642578125E-2</v>
      </c>
      <c r="L351" s="11">
        <f t="shared" si="64"/>
        <v>9.8302829376220702E-2</v>
      </c>
    </row>
    <row r="352" spans="1:12" x14ac:dyDescent="0.55000000000000004">
      <c r="B352">
        <v>70</v>
      </c>
      <c r="C352">
        <v>5396483</v>
      </c>
      <c r="D352">
        <v>132216524</v>
      </c>
      <c r="E352">
        <v>384220</v>
      </c>
      <c r="F352">
        <v>404989</v>
      </c>
      <c r="G352">
        <v>70</v>
      </c>
      <c r="H352" s="11">
        <f t="shared" si="60"/>
        <v>4.8698364257812501E-2</v>
      </c>
      <c r="I352" s="11">
        <f t="shared" si="61"/>
        <v>3.1375183715820318E-3</v>
      </c>
      <c r="J352" s="11">
        <f t="shared" si="62"/>
        <v>4.0993652343749992E-3</v>
      </c>
      <c r="K352" s="11">
        <f t="shared" si="63"/>
        <v>3.807849121093751E-2</v>
      </c>
      <c r="L352" s="11">
        <f t="shared" si="64"/>
        <v>9.4013739074707045E-2</v>
      </c>
    </row>
    <row r="353" spans="1:12" x14ac:dyDescent="0.55000000000000004">
      <c r="B353">
        <v>75</v>
      </c>
      <c r="C353">
        <v>5905708</v>
      </c>
      <c r="D353">
        <v>141534990</v>
      </c>
      <c r="E353">
        <v>390614</v>
      </c>
      <c r="F353">
        <v>418731</v>
      </c>
      <c r="G353">
        <v>75</v>
      </c>
      <c r="H353" s="11">
        <f t="shared" si="60"/>
        <v>5.1283035278320316E-2</v>
      </c>
      <c r="I353" s="11">
        <f t="shared" si="61"/>
        <v>3.128147155761719E-3</v>
      </c>
      <c r="J353" s="11">
        <f t="shared" si="62"/>
        <v>3.3952514648437501E-2</v>
      </c>
      <c r="K353" s="11">
        <f t="shared" si="63"/>
        <v>7.8842041015625003E-2</v>
      </c>
      <c r="L353" s="11">
        <f t="shared" si="64"/>
        <v>0.16720573809814454</v>
      </c>
    </row>
    <row r="354" spans="1:12" x14ac:dyDescent="0.55000000000000004">
      <c r="B354">
        <v>80</v>
      </c>
      <c r="C354">
        <v>6390662</v>
      </c>
      <c r="D354">
        <v>150879733</v>
      </c>
      <c r="E354">
        <v>390924</v>
      </c>
      <c r="F354">
        <v>425288</v>
      </c>
      <c r="G354">
        <v>80</v>
      </c>
      <c r="H354" s="11">
        <f t="shared" si="60"/>
        <v>4.8838751220703129E-2</v>
      </c>
      <c r="I354" s="11">
        <f t="shared" si="61"/>
        <v>3.1369681701660158E-3</v>
      </c>
      <c r="J354" s="11">
        <f t="shared" si="62"/>
        <v>1.6461181640625001E-3</v>
      </c>
      <c r="K354" s="11">
        <f t="shared" si="63"/>
        <v>3.7619506835937504E-2</v>
      </c>
      <c r="L354" s="11">
        <f t="shared" si="64"/>
        <v>9.1241344390869145E-2</v>
      </c>
    </row>
    <row r="355" spans="1:12" x14ac:dyDescent="0.55000000000000004">
      <c r="B355">
        <v>85</v>
      </c>
      <c r="C355">
        <v>6912251</v>
      </c>
      <c r="D355">
        <v>160188079</v>
      </c>
      <c r="E355">
        <v>401016</v>
      </c>
      <c r="F355">
        <v>441582</v>
      </c>
      <c r="G355">
        <v>85</v>
      </c>
      <c r="H355" s="11">
        <f t="shared" si="60"/>
        <v>5.2528189086914062E-2</v>
      </c>
      <c r="I355" s="11">
        <f t="shared" si="61"/>
        <v>3.1247499389648447E-3</v>
      </c>
      <c r="J355" s="11">
        <f t="shared" si="62"/>
        <v>5.3589111328124987E-2</v>
      </c>
      <c r="K355" s="11">
        <f t="shared" si="63"/>
        <v>9.3483642578124998E-2</v>
      </c>
      <c r="L355" s="11">
        <f t="shared" si="64"/>
        <v>0.20272569293212889</v>
      </c>
    </row>
    <row r="356" spans="1:12" x14ac:dyDescent="0.55000000000000004">
      <c r="B356">
        <v>90</v>
      </c>
      <c r="C356">
        <v>7416894</v>
      </c>
      <c r="D356">
        <v>169513404</v>
      </c>
      <c r="E356">
        <v>407881</v>
      </c>
      <c r="F356">
        <v>453118</v>
      </c>
      <c r="G356">
        <v>90</v>
      </c>
      <c r="H356" s="11">
        <f t="shared" si="60"/>
        <v>5.0821591186523435E-2</v>
      </c>
      <c r="I356" s="11">
        <f t="shared" si="61"/>
        <v>3.1304496765136719E-3</v>
      </c>
      <c r="J356" s="11">
        <f t="shared" si="62"/>
        <v>3.6453552246093743E-2</v>
      </c>
      <c r="K356" s="11">
        <f t="shared" si="63"/>
        <v>6.6185546875000001E-2</v>
      </c>
      <c r="L356" s="11">
        <f t="shared" si="64"/>
        <v>0.15659113998413085</v>
      </c>
    </row>
    <row r="357" spans="1:12" x14ac:dyDescent="0.55000000000000004">
      <c r="B357">
        <v>95</v>
      </c>
      <c r="C357">
        <v>7901066</v>
      </c>
      <c r="D357">
        <v>178859014</v>
      </c>
      <c r="E357">
        <v>408190</v>
      </c>
      <c r="F357">
        <v>459543</v>
      </c>
      <c r="G357">
        <v>95</v>
      </c>
      <c r="H357" s="11">
        <f t="shared" si="60"/>
        <v>4.8759997558593754E-2</v>
      </c>
      <c r="I357" s="11">
        <f t="shared" si="61"/>
        <v>3.1372592163085937E-3</v>
      </c>
      <c r="J357" s="11">
        <f t="shared" si="62"/>
        <v>1.6408081054687499E-3</v>
      </c>
      <c r="K357" s="11">
        <f t="shared" si="63"/>
        <v>3.6862182617187503E-2</v>
      </c>
      <c r="L357" s="11">
        <f t="shared" si="64"/>
        <v>9.0400247497558595E-2</v>
      </c>
    </row>
    <row r="358" spans="1:12" x14ac:dyDescent="0.55000000000000004">
      <c r="B358">
        <v>100</v>
      </c>
      <c r="C358">
        <v>8389573</v>
      </c>
      <c r="D358">
        <v>188200291</v>
      </c>
      <c r="E358">
        <v>409761</v>
      </c>
      <c r="F358">
        <v>467226</v>
      </c>
      <c r="G358">
        <v>100</v>
      </c>
      <c r="H358" s="11">
        <f t="shared" si="60"/>
        <v>4.919656677246094E-2</v>
      </c>
      <c r="I358" s="11">
        <f t="shared" si="61"/>
        <v>3.1358046569824227E-3</v>
      </c>
      <c r="J358" s="11">
        <f t="shared" si="62"/>
        <v>8.3421020507812495E-3</v>
      </c>
      <c r="K358" s="11">
        <f t="shared" si="63"/>
        <v>4.4079711914062493E-2</v>
      </c>
      <c r="L358" s="11">
        <f t="shared" si="64"/>
        <v>0.1047541853942871</v>
      </c>
    </row>
    <row r="359" spans="1:12" x14ac:dyDescent="0.55000000000000004">
      <c r="B359">
        <v>105</v>
      </c>
      <c r="C359">
        <v>8875992</v>
      </c>
      <c r="D359">
        <v>197542692</v>
      </c>
      <c r="E359">
        <v>411227</v>
      </c>
      <c r="F359">
        <v>475217</v>
      </c>
      <c r="G359">
        <v>105</v>
      </c>
      <c r="H359" s="11">
        <f t="shared" si="60"/>
        <v>4.8986288452148447E-2</v>
      </c>
      <c r="I359" s="11">
        <f t="shared" si="61"/>
        <v>3.1361819763183595E-3</v>
      </c>
      <c r="J359" s="11">
        <f t="shared" si="62"/>
        <v>7.7845458984374992E-3</v>
      </c>
      <c r="K359" s="11">
        <f t="shared" si="63"/>
        <v>4.5846801757812507E-2</v>
      </c>
      <c r="L359" s="11">
        <f t="shared" si="64"/>
        <v>0.10575381808471682</v>
      </c>
    </row>
    <row r="360" spans="1:12" x14ac:dyDescent="0.55000000000000004">
      <c r="B360">
        <v>110</v>
      </c>
      <c r="C360">
        <v>9363207</v>
      </c>
      <c r="D360">
        <v>206885595</v>
      </c>
      <c r="E360">
        <v>412095</v>
      </c>
      <c r="F360">
        <v>482900</v>
      </c>
      <c r="G360">
        <v>110</v>
      </c>
      <c r="H360" s="11">
        <f t="shared" si="60"/>
        <v>4.906645202636719E-2</v>
      </c>
      <c r="I360" s="11">
        <f t="shared" si="61"/>
        <v>3.1363504943847662E-3</v>
      </c>
      <c r="J360" s="11">
        <f t="shared" si="62"/>
        <v>4.6091308593750003E-3</v>
      </c>
      <c r="K360" s="11">
        <f t="shared" si="63"/>
        <v>4.4079711914062493E-2</v>
      </c>
      <c r="L360" s="11">
        <f t="shared" si="64"/>
        <v>0.10089164529418945</v>
      </c>
    </row>
    <row r="361" spans="1:12" x14ac:dyDescent="0.55000000000000004">
      <c r="B361">
        <v>115</v>
      </c>
      <c r="C361">
        <v>9847398</v>
      </c>
      <c r="D361">
        <v>216231391</v>
      </c>
      <c r="E361">
        <v>412404</v>
      </c>
      <c r="F361">
        <v>489591</v>
      </c>
      <c r="G361">
        <v>115</v>
      </c>
      <c r="H361" s="11">
        <f t="shared" si="60"/>
        <v>4.8761911010742183E-2</v>
      </c>
      <c r="I361" s="11">
        <f>(D361-D360)*0.0011*3/32768/300</f>
        <v>3.1373216552734381E-3</v>
      </c>
      <c r="J361" s="11">
        <f>(E361-E360)*17.4*3/32768/300</f>
        <v>1.6408081054687499E-3</v>
      </c>
      <c r="K361" s="11">
        <f>(F361-F360)*18.8*3/327680/30</f>
        <v>3.8388305664062504E-2</v>
      </c>
      <c r="L361" s="11">
        <f t="shared" si="64"/>
        <v>9.192834643554687E-2</v>
      </c>
    </row>
    <row r="362" spans="1:12" x14ac:dyDescent="0.55000000000000004">
      <c r="L362" s="10">
        <f>AVERAGE(L340:L361)</f>
        <v>0.25234871904130407</v>
      </c>
    </row>
    <row r="365" spans="1:12" s="8" customFormat="1" x14ac:dyDescent="0.55000000000000004">
      <c r="A365" s="7"/>
      <c r="C365" s="14" t="s">
        <v>1123</v>
      </c>
      <c r="D365" s="14"/>
      <c r="E365" s="14"/>
      <c r="F365" s="14"/>
      <c r="H365" s="15"/>
      <c r="I365" s="15"/>
      <c r="J365" s="15"/>
      <c r="K365" s="15"/>
      <c r="L365" s="16"/>
    </row>
    <row r="366" spans="1:12" s="8" customFormat="1" x14ac:dyDescent="0.55000000000000004">
      <c r="A366" s="7"/>
      <c r="C366" s="8" t="s">
        <v>1124</v>
      </c>
      <c r="D366" s="8" t="s">
        <v>1125</v>
      </c>
      <c r="E366" s="8" t="s">
        <v>1126</v>
      </c>
      <c r="F366" s="8" t="s">
        <v>1127</v>
      </c>
      <c r="H366" s="15" t="s">
        <v>1128</v>
      </c>
      <c r="I366" s="15"/>
      <c r="J366" s="15"/>
      <c r="K366" s="15"/>
      <c r="L366" s="16"/>
    </row>
    <row r="367" spans="1:12" ht="15.75" customHeight="1" x14ac:dyDescent="0.55000000000000004">
      <c r="A367" s="13" t="s">
        <v>1146</v>
      </c>
      <c r="B367">
        <v>5</v>
      </c>
      <c r="C367">
        <v>107187</v>
      </c>
      <c r="D367">
        <v>9723119</v>
      </c>
      <c r="E367">
        <v>13052</v>
      </c>
      <c r="F367">
        <v>75695</v>
      </c>
      <c r="G367" t="s">
        <v>1130</v>
      </c>
      <c r="H367" s="10" t="s">
        <v>1117</v>
      </c>
      <c r="I367" s="10" t="s">
        <v>1118</v>
      </c>
      <c r="J367" s="10" t="s">
        <v>1131</v>
      </c>
      <c r="K367" s="10" t="s">
        <v>1132</v>
      </c>
      <c r="L367" s="10" t="s">
        <v>1133</v>
      </c>
    </row>
    <row r="368" spans="1:12" x14ac:dyDescent="0.55000000000000004">
      <c r="A368" s="13"/>
      <c r="B368">
        <v>10</v>
      </c>
      <c r="C368">
        <v>189570</v>
      </c>
      <c r="D368">
        <v>19470448</v>
      </c>
      <c r="E368">
        <v>15660</v>
      </c>
      <c r="F368">
        <v>84049</v>
      </c>
      <c r="G368">
        <v>10</v>
      </c>
      <c r="H368" s="11">
        <f>(C368-C367)*0.33*3/32768/300</f>
        <v>8.2966278076171893E-3</v>
      </c>
      <c r="I368" s="11">
        <f>(D368-D367)*0.0011*3/327680/30</f>
        <v>3.2721136169433594E-3</v>
      </c>
      <c r="J368" s="11">
        <f>(E368-E367)*17.4*3/327680/30</f>
        <v>1.3848632812499999E-2</v>
      </c>
      <c r="K368" s="11">
        <f>(F368-F367)*18.8*3/327680/30</f>
        <v>4.7929443359375004E-2</v>
      </c>
      <c r="L368" s="11">
        <f>SUM(H368:K368)</f>
        <v>7.3346817596435548E-2</v>
      </c>
    </row>
    <row r="369" spans="1:12" x14ac:dyDescent="0.55000000000000004">
      <c r="A369" s="13"/>
      <c r="B369">
        <v>15</v>
      </c>
      <c r="C369">
        <v>372306</v>
      </c>
      <c r="D369">
        <v>29115395</v>
      </c>
      <c r="E369">
        <v>26974</v>
      </c>
      <c r="F369">
        <v>95047</v>
      </c>
      <c r="G369">
        <v>15</v>
      </c>
      <c r="H369" s="11">
        <f t="shared" ref="H369:H389" si="65">(C369-C368)*0.33*3/32768/300</f>
        <v>1.8402978515625001E-2</v>
      </c>
      <c r="I369" s="11">
        <f t="shared" ref="I369:I388" si="66">(D369-D368)*0.0011*3/327680/30</f>
        <v>3.2377446594238283E-3</v>
      </c>
      <c r="J369" s="11">
        <f t="shared" ref="J369:J388" si="67">(E369-E368)*17.4*3/327680/30</f>
        <v>6.0078002929687492E-2</v>
      </c>
      <c r="K369" s="11">
        <f t="shared" ref="K369:K388" si="68">(F369-F368)*18.8*3/327680/30</f>
        <v>6.3098876953124994E-2</v>
      </c>
      <c r="L369" s="11">
        <f t="shared" ref="L369:L389" si="69">SUM(H369:K369)</f>
        <v>0.14481760305786132</v>
      </c>
    </row>
    <row r="370" spans="1:12" x14ac:dyDescent="0.55000000000000004">
      <c r="A370" s="13"/>
      <c r="B370">
        <v>20</v>
      </c>
      <c r="C370">
        <v>537981</v>
      </c>
      <c r="D370">
        <v>38777298</v>
      </c>
      <c r="E370">
        <v>27278</v>
      </c>
      <c r="F370">
        <v>104074</v>
      </c>
      <c r="G370">
        <v>20</v>
      </c>
      <c r="H370" s="11">
        <f t="shared" si="65"/>
        <v>1.6684799194335936E-2</v>
      </c>
      <c r="I370" s="11">
        <f t="shared" si="66"/>
        <v>3.2434366760253908E-3</v>
      </c>
      <c r="J370" s="11">
        <f t="shared" si="67"/>
        <v>1.6142578124999998E-3</v>
      </c>
      <c r="K370" s="11">
        <f t="shared" si="68"/>
        <v>5.1790649414062508E-2</v>
      </c>
      <c r="L370" s="11">
        <f t="shared" si="69"/>
        <v>7.3333143096923833E-2</v>
      </c>
    </row>
    <row r="371" spans="1:12" x14ac:dyDescent="0.55000000000000004">
      <c r="A371" s="13"/>
      <c r="B371">
        <v>25</v>
      </c>
      <c r="C371">
        <v>701615</v>
      </c>
      <c r="D371">
        <v>48441371</v>
      </c>
      <c r="E371">
        <v>29188</v>
      </c>
      <c r="F371">
        <v>112546</v>
      </c>
      <c r="G371">
        <v>25</v>
      </c>
      <c r="H371" s="11">
        <f t="shared" si="65"/>
        <v>1.6479254150390626E-2</v>
      </c>
      <c r="I371" s="11">
        <f t="shared" si="66"/>
        <v>3.2441651306152346E-3</v>
      </c>
      <c r="J371" s="11">
        <f t="shared" si="67"/>
        <v>1.0142211914062501E-2</v>
      </c>
      <c r="K371" s="11">
        <f t="shared" si="68"/>
        <v>4.8606445312500003E-2</v>
      </c>
      <c r="L371" s="11">
        <f t="shared" si="69"/>
        <v>7.8472076507568364E-2</v>
      </c>
    </row>
    <row r="372" spans="1:12" x14ac:dyDescent="0.55000000000000004">
      <c r="A372" s="13"/>
      <c r="B372">
        <v>30</v>
      </c>
      <c r="C372">
        <v>919730</v>
      </c>
      <c r="D372">
        <v>58053044</v>
      </c>
      <c r="E372">
        <v>30895</v>
      </c>
      <c r="F372">
        <v>133144</v>
      </c>
      <c r="G372">
        <v>30</v>
      </c>
      <c r="H372" s="11">
        <f t="shared" si="65"/>
        <v>2.1965927124023434E-2</v>
      </c>
      <c r="I372" s="11">
        <f t="shared" si="66"/>
        <v>3.2265747985839844E-3</v>
      </c>
      <c r="J372" s="11">
        <f t="shared" si="67"/>
        <v>9.0642700195312492E-3</v>
      </c>
      <c r="K372" s="11">
        <f t="shared" si="68"/>
        <v>0.11817700195312501</v>
      </c>
      <c r="L372" s="11">
        <f t="shared" si="69"/>
        <v>0.15243377389526369</v>
      </c>
    </row>
    <row r="373" spans="1:12" x14ac:dyDescent="0.55000000000000004">
      <c r="B373">
        <v>35</v>
      </c>
      <c r="C373">
        <v>1123257</v>
      </c>
      <c r="D373">
        <v>67679405</v>
      </c>
      <c r="E373">
        <v>31200</v>
      </c>
      <c r="F373">
        <v>139278</v>
      </c>
      <c r="G373">
        <v>35</v>
      </c>
      <c r="H373" s="11">
        <f t="shared" si="65"/>
        <v>2.0496798706054687E-2</v>
      </c>
      <c r="I373" s="11">
        <f t="shared" si="66"/>
        <v>3.2315054626464845E-3</v>
      </c>
      <c r="J373" s="11">
        <f t="shared" si="67"/>
        <v>1.61956787109375E-3</v>
      </c>
      <c r="K373" s="11">
        <f t="shared" si="68"/>
        <v>3.5192626953124993E-2</v>
      </c>
      <c r="L373" s="11">
        <f t="shared" si="69"/>
        <v>6.0540498992919911E-2</v>
      </c>
    </row>
    <row r="374" spans="1:12" x14ac:dyDescent="0.55000000000000004">
      <c r="B374">
        <v>40</v>
      </c>
      <c r="C374">
        <v>1339862</v>
      </c>
      <c r="D374">
        <v>77290564</v>
      </c>
      <c r="E374">
        <v>37302</v>
      </c>
      <c r="F374">
        <v>151351</v>
      </c>
      <c r="G374">
        <v>40</v>
      </c>
      <c r="H374" s="11">
        <f t="shared" si="65"/>
        <v>2.1813858032226564E-2</v>
      </c>
      <c r="I374" s="11">
        <f t="shared" si="66"/>
        <v>3.2264022521972659E-3</v>
      </c>
      <c r="J374" s="11">
        <f t="shared" si="67"/>
        <v>3.2401977539062495E-2</v>
      </c>
      <c r="K374" s="11">
        <f t="shared" si="68"/>
        <v>6.9266479492187505E-2</v>
      </c>
      <c r="L374" s="11">
        <f t="shared" si="69"/>
        <v>0.12670871731567385</v>
      </c>
    </row>
    <row r="375" spans="1:12" x14ac:dyDescent="0.55000000000000004">
      <c r="B375">
        <v>45</v>
      </c>
      <c r="C375">
        <v>1701306</v>
      </c>
      <c r="D375">
        <v>86758968</v>
      </c>
      <c r="E375">
        <v>126252</v>
      </c>
      <c r="F375">
        <v>201160</v>
      </c>
      <c r="G375">
        <v>45</v>
      </c>
      <c r="H375" s="11">
        <f t="shared" si="65"/>
        <v>3.6400305175781252E-2</v>
      </c>
      <c r="I375" s="11">
        <f t="shared" si="66"/>
        <v>3.178480346679688E-3</v>
      </c>
      <c r="J375" s="11">
        <f t="shared" si="67"/>
        <v>0.47232971191406237</v>
      </c>
      <c r="K375" s="11">
        <f t="shared" si="68"/>
        <v>0.28576940917968752</v>
      </c>
      <c r="L375" s="11">
        <f t="shared" si="69"/>
        <v>0.79767790661621085</v>
      </c>
    </row>
    <row r="376" spans="1:12" x14ac:dyDescent="0.55000000000000004">
      <c r="B376">
        <v>50</v>
      </c>
      <c r="C376">
        <v>2036921</v>
      </c>
      <c r="D376">
        <v>96253066</v>
      </c>
      <c r="E376">
        <v>139703</v>
      </c>
      <c r="F376">
        <v>222331</v>
      </c>
      <c r="G376">
        <v>50</v>
      </c>
      <c r="H376" s="11">
        <f t="shared" si="65"/>
        <v>3.379911804199219E-2</v>
      </c>
      <c r="I376" s="11">
        <f t="shared" si="66"/>
        <v>3.1871056518554693E-3</v>
      </c>
      <c r="J376" s="11">
        <f t="shared" si="67"/>
        <v>7.1425598144531255E-2</v>
      </c>
      <c r="K376" s="11">
        <f t="shared" si="68"/>
        <v>0.12146447753906249</v>
      </c>
      <c r="L376" s="11">
        <f t="shared" si="69"/>
        <v>0.22987629937744142</v>
      </c>
    </row>
    <row r="377" spans="1:12" x14ac:dyDescent="0.55000000000000004">
      <c r="B377">
        <v>55</v>
      </c>
      <c r="C377">
        <v>2499565</v>
      </c>
      <c r="D377">
        <v>105620239</v>
      </c>
      <c r="E377">
        <v>154521</v>
      </c>
      <c r="F377">
        <v>255737</v>
      </c>
      <c r="G377">
        <v>55</v>
      </c>
      <c r="H377" s="11">
        <f t="shared" si="65"/>
        <v>4.6591955566406253E-2</v>
      </c>
      <c r="I377" s="11">
        <f t="shared" si="66"/>
        <v>3.1444977722167975E-3</v>
      </c>
      <c r="J377" s="11">
        <f t="shared" si="67"/>
        <v>7.8684448242187496E-2</v>
      </c>
      <c r="K377" s="11">
        <f t="shared" si="68"/>
        <v>0.19166040039062501</v>
      </c>
      <c r="L377" s="11">
        <f t="shared" si="69"/>
        <v>0.32008130197143558</v>
      </c>
    </row>
    <row r="378" spans="1:12" x14ac:dyDescent="0.55000000000000004">
      <c r="B378">
        <v>60</v>
      </c>
      <c r="C378">
        <v>3015898</v>
      </c>
      <c r="D378">
        <v>114933706</v>
      </c>
      <c r="E378">
        <v>166527</v>
      </c>
      <c r="F378">
        <v>284153</v>
      </c>
      <c r="G378">
        <v>60</v>
      </c>
      <c r="H378" s="11">
        <f t="shared" si="65"/>
        <v>5.1998867797851567E-2</v>
      </c>
      <c r="I378" s="11">
        <f t="shared" si="66"/>
        <v>3.1264690246582036E-3</v>
      </c>
      <c r="J378" s="11">
        <f t="shared" si="67"/>
        <v>6.3752563476562496E-2</v>
      </c>
      <c r="K378" s="11">
        <f t="shared" si="68"/>
        <v>0.16303125000000002</v>
      </c>
      <c r="L378" s="11">
        <f t="shared" si="69"/>
        <v>0.28190915029907226</v>
      </c>
    </row>
    <row r="379" spans="1:12" x14ac:dyDescent="0.55000000000000004">
      <c r="B379">
        <v>65</v>
      </c>
      <c r="C379">
        <v>3488771</v>
      </c>
      <c r="D379">
        <v>124288665</v>
      </c>
      <c r="E379">
        <v>168534</v>
      </c>
      <c r="F379">
        <v>291567</v>
      </c>
      <c r="G379">
        <v>65</v>
      </c>
      <c r="H379" s="11">
        <f t="shared" si="65"/>
        <v>4.7622097778320313E-2</v>
      </c>
      <c r="I379" s="11">
        <f t="shared" si="66"/>
        <v>3.1403976135253911E-3</v>
      </c>
      <c r="J379" s="11">
        <f t="shared" si="67"/>
        <v>1.0657287597656249E-2</v>
      </c>
      <c r="K379" s="11">
        <f t="shared" si="68"/>
        <v>4.2536376953125003E-2</v>
      </c>
      <c r="L379" s="11">
        <f t="shared" si="69"/>
        <v>0.10395615994262697</v>
      </c>
    </row>
    <row r="380" spans="1:12" x14ac:dyDescent="0.55000000000000004">
      <c r="B380">
        <v>70</v>
      </c>
      <c r="C380">
        <v>3958574</v>
      </c>
      <c r="D380">
        <v>133648693</v>
      </c>
      <c r="E380">
        <v>170389</v>
      </c>
      <c r="F380">
        <v>299157</v>
      </c>
      <c r="G380">
        <v>70</v>
      </c>
      <c r="H380" s="11">
        <f t="shared" si="65"/>
        <v>4.7312924194335949E-2</v>
      </c>
      <c r="I380" s="11">
        <f t="shared" si="66"/>
        <v>3.1420992431640624E-3</v>
      </c>
      <c r="J380" s="11">
        <f t="shared" si="67"/>
        <v>9.8501586914062477E-3</v>
      </c>
      <c r="K380" s="11">
        <f t="shared" si="68"/>
        <v>4.3546142578124995E-2</v>
      </c>
      <c r="L380" s="11">
        <f t="shared" si="69"/>
        <v>0.10385132470703126</v>
      </c>
    </row>
    <row r="381" spans="1:12" x14ac:dyDescent="0.55000000000000004">
      <c r="B381">
        <v>75</v>
      </c>
      <c r="C381">
        <v>4433842</v>
      </c>
      <c r="D381">
        <v>143002526</v>
      </c>
      <c r="E381">
        <v>171993</v>
      </c>
      <c r="F381">
        <v>311752</v>
      </c>
      <c r="G381">
        <v>75</v>
      </c>
      <c r="H381" s="11">
        <f t="shared" si="65"/>
        <v>4.7863293457031247E-2</v>
      </c>
      <c r="I381" s="11">
        <f t="shared" si="66"/>
        <v>3.1400196228027343E-3</v>
      </c>
      <c r="J381" s="11">
        <f t="shared" si="67"/>
        <v>8.5173339843749984E-3</v>
      </c>
      <c r="K381" s="11">
        <f t="shared" si="68"/>
        <v>7.2261352539062504E-2</v>
      </c>
      <c r="L381" s="11">
        <f t="shared" si="69"/>
        <v>0.13178199960327147</v>
      </c>
    </row>
    <row r="382" spans="1:12" x14ac:dyDescent="0.55000000000000004">
      <c r="B382">
        <v>80</v>
      </c>
      <c r="C382">
        <v>4897779</v>
      </c>
      <c r="D382">
        <v>152368490</v>
      </c>
      <c r="E382">
        <v>172225</v>
      </c>
      <c r="F382">
        <v>318319</v>
      </c>
      <c r="G382">
        <v>80</v>
      </c>
      <c r="H382" s="11">
        <f t="shared" si="65"/>
        <v>4.6722171020507818E-2</v>
      </c>
      <c r="I382" s="11">
        <f t="shared" si="66"/>
        <v>3.1440919189453121E-3</v>
      </c>
      <c r="J382" s="11">
        <f t="shared" si="67"/>
        <v>1.2319335937500001E-3</v>
      </c>
      <c r="K382" s="11">
        <f t="shared" si="68"/>
        <v>3.7676879882812507E-2</v>
      </c>
      <c r="L382" s="11">
        <f t="shared" si="69"/>
        <v>8.8775076416015633E-2</v>
      </c>
    </row>
    <row r="383" spans="1:12" x14ac:dyDescent="0.55000000000000004">
      <c r="B383">
        <v>85</v>
      </c>
      <c r="C383">
        <v>5410546</v>
      </c>
      <c r="D383">
        <v>161683560</v>
      </c>
      <c r="E383">
        <v>183136</v>
      </c>
      <c r="F383">
        <v>338497</v>
      </c>
      <c r="G383">
        <v>85</v>
      </c>
      <c r="H383" s="11">
        <f t="shared" si="65"/>
        <v>5.1639743041992196E-2</v>
      </c>
      <c r="I383" s="11">
        <f t="shared" si="66"/>
        <v>3.1270071411132814E-3</v>
      </c>
      <c r="J383" s="11">
        <f t="shared" si="67"/>
        <v>5.7938049316406247E-2</v>
      </c>
      <c r="K383" s="11">
        <f t="shared" si="68"/>
        <v>0.11576733398437501</v>
      </c>
      <c r="L383" s="11">
        <f t="shared" si="69"/>
        <v>0.22847213348388673</v>
      </c>
    </row>
    <row r="384" spans="1:12" x14ac:dyDescent="0.55000000000000004">
      <c r="B384">
        <v>90</v>
      </c>
      <c r="C384">
        <v>5881526</v>
      </c>
      <c r="D384">
        <v>171042227</v>
      </c>
      <c r="E384">
        <v>183521</v>
      </c>
      <c r="F384">
        <v>350117</v>
      </c>
      <c r="G384">
        <v>90</v>
      </c>
      <c r="H384" s="11">
        <f t="shared" si="65"/>
        <v>4.7431457519531248E-2</v>
      </c>
      <c r="I384" s="11">
        <f t="shared" si="66"/>
        <v>3.1416423645019534E-3</v>
      </c>
      <c r="J384" s="11">
        <f t="shared" si="67"/>
        <v>2.0443725585937494E-3</v>
      </c>
      <c r="K384" s="11">
        <f t="shared" si="68"/>
        <v>6.6667480468749998E-2</v>
      </c>
      <c r="L384" s="11">
        <f t="shared" si="69"/>
        <v>0.11928495291137695</v>
      </c>
    </row>
    <row r="385" spans="1:12" x14ac:dyDescent="0.55000000000000004">
      <c r="B385">
        <v>95</v>
      </c>
      <c r="C385">
        <v>6352458</v>
      </c>
      <c r="D385">
        <v>180399142</v>
      </c>
      <c r="E385">
        <v>185155</v>
      </c>
      <c r="F385">
        <v>358642</v>
      </c>
      <c r="G385">
        <v>95</v>
      </c>
      <c r="H385" s="11">
        <f t="shared" si="65"/>
        <v>4.7426623535156247E-2</v>
      </c>
      <c r="I385" s="11">
        <f t="shared" si="66"/>
        <v>3.1410542297363275E-3</v>
      </c>
      <c r="J385" s="11">
        <f t="shared" si="67"/>
        <v>8.6766357421874992E-3</v>
      </c>
      <c r="K385" s="11">
        <f t="shared" si="68"/>
        <v>4.8910522460937501E-2</v>
      </c>
      <c r="L385" s="11">
        <f t="shared" si="69"/>
        <v>0.10815483596801757</v>
      </c>
    </row>
    <row r="386" spans="1:12" x14ac:dyDescent="0.55000000000000004">
      <c r="B386">
        <v>100</v>
      </c>
      <c r="C386">
        <v>6818533</v>
      </c>
      <c r="D386">
        <v>189762793</v>
      </c>
      <c r="E386">
        <v>185774</v>
      </c>
      <c r="F386">
        <v>365565</v>
      </c>
      <c r="G386">
        <v>100</v>
      </c>
      <c r="H386" s="11">
        <f t="shared" si="65"/>
        <v>4.6937484741210934E-2</v>
      </c>
      <c r="I386" s="11">
        <f t="shared" si="66"/>
        <v>3.1433154602050783E-3</v>
      </c>
      <c r="J386" s="11">
        <f t="shared" si="67"/>
        <v>3.2869262695312492E-3</v>
      </c>
      <c r="K386" s="11">
        <f t="shared" si="68"/>
        <v>3.9719360351562503E-2</v>
      </c>
      <c r="L386" s="11">
        <f t="shared" si="69"/>
        <v>9.3087086822509768E-2</v>
      </c>
    </row>
    <row r="387" spans="1:12" x14ac:dyDescent="0.55000000000000004">
      <c r="B387">
        <v>105</v>
      </c>
      <c r="C387">
        <v>7290878</v>
      </c>
      <c r="D387">
        <v>199120675</v>
      </c>
      <c r="E387">
        <v>188220</v>
      </c>
      <c r="F387">
        <v>375332</v>
      </c>
      <c r="G387">
        <v>105</v>
      </c>
      <c r="H387" s="11">
        <f t="shared" si="65"/>
        <v>4.7568923950195317E-2</v>
      </c>
      <c r="I387" s="11">
        <f t="shared" si="66"/>
        <v>3.1413788452148437E-3</v>
      </c>
      <c r="J387" s="11">
        <f t="shared" si="67"/>
        <v>1.29884033203125E-2</v>
      </c>
      <c r="K387" s="11">
        <f t="shared" si="68"/>
        <v>5.6036254882812504E-2</v>
      </c>
      <c r="L387" s="11">
        <f t="shared" si="69"/>
        <v>0.11973496099853517</v>
      </c>
    </row>
    <row r="388" spans="1:12" x14ac:dyDescent="0.55000000000000004">
      <c r="B388">
        <v>110</v>
      </c>
      <c r="C388">
        <v>7754528</v>
      </c>
      <c r="D388">
        <v>208487005</v>
      </c>
      <c r="E388">
        <v>188529</v>
      </c>
      <c r="F388">
        <v>381647</v>
      </c>
      <c r="G388">
        <v>110</v>
      </c>
      <c r="H388" s="11">
        <f t="shared" si="65"/>
        <v>4.6693267822265627E-2</v>
      </c>
      <c r="I388" s="11">
        <f t="shared" si="66"/>
        <v>3.1442147827148437E-3</v>
      </c>
      <c r="J388" s="11">
        <f t="shared" si="67"/>
        <v>1.6408081054687499E-3</v>
      </c>
      <c r="K388" s="11">
        <f t="shared" si="68"/>
        <v>3.6231079101562501E-2</v>
      </c>
      <c r="L388" s="11">
        <f t="shared" si="69"/>
        <v>8.7709369812011717E-2</v>
      </c>
    </row>
    <row r="389" spans="1:12" x14ac:dyDescent="0.55000000000000004">
      <c r="B389">
        <v>115</v>
      </c>
      <c r="C389">
        <v>8223249</v>
      </c>
      <c r="D389">
        <v>217846138</v>
      </c>
      <c r="E389">
        <v>189404</v>
      </c>
      <c r="F389">
        <v>389959</v>
      </c>
      <c r="G389">
        <v>115</v>
      </c>
      <c r="H389" s="11">
        <f t="shared" si="65"/>
        <v>4.720395812988281E-2</v>
      </c>
      <c r="I389" s="11">
        <f>(D389-D388)*0.0011*3/32768/300</f>
        <v>3.1417987976074218E-3</v>
      </c>
      <c r="J389" s="11">
        <f>(E389-E388)*17.4*3/32768/300</f>
        <v>4.6463012695312491E-3</v>
      </c>
      <c r="K389" s="11">
        <f>(F389-F388)*18.8*3/327680/30</f>
        <v>4.7688476562500005E-2</v>
      </c>
      <c r="L389" s="11">
        <f t="shared" si="69"/>
        <v>0.10268053475952149</v>
      </c>
    </row>
    <row r="390" spans="1:12" x14ac:dyDescent="0.55000000000000004">
      <c r="L390" s="10">
        <f>AVERAGE(L368:L389)</f>
        <v>0.1648493510978005</v>
      </c>
    </row>
    <row r="393" spans="1:12" s="8" customFormat="1" x14ac:dyDescent="0.55000000000000004">
      <c r="A393" s="7"/>
      <c r="C393" s="14" t="s">
        <v>1123</v>
      </c>
      <c r="D393" s="14"/>
      <c r="E393" s="14"/>
      <c r="F393" s="14"/>
      <c r="H393" s="15"/>
      <c r="I393" s="15"/>
      <c r="J393" s="15"/>
      <c r="K393" s="15"/>
      <c r="L393" s="16"/>
    </row>
    <row r="394" spans="1:12" s="8" customFormat="1" x14ac:dyDescent="0.55000000000000004">
      <c r="A394" s="7"/>
      <c r="C394" s="8" t="s">
        <v>1124</v>
      </c>
      <c r="D394" s="8" t="s">
        <v>1125</v>
      </c>
      <c r="E394" s="8" t="s">
        <v>1126</v>
      </c>
      <c r="F394" s="8" t="s">
        <v>1127</v>
      </c>
      <c r="H394" s="15" t="s">
        <v>1128</v>
      </c>
      <c r="I394" s="15"/>
      <c r="J394" s="15"/>
      <c r="K394" s="15"/>
      <c r="L394" s="16"/>
    </row>
    <row r="395" spans="1:12" ht="15.75" customHeight="1" x14ac:dyDescent="0.55000000000000004">
      <c r="A395" s="13" t="s">
        <v>1147</v>
      </c>
      <c r="B395">
        <v>5</v>
      </c>
      <c r="C395">
        <v>106752</v>
      </c>
      <c r="D395">
        <v>9723545</v>
      </c>
      <c r="E395">
        <v>13071</v>
      </c>
      <c r="F395">
        <v>75957</v>
      </c>
      <c r="G395" t="s">
        <v>1130</v>
      </c>
      <c r="H395" s="10" t="s">
        <v>1117</v>
      </c>
      <c r="I395" s="10" t="s">
        <v>1118</v>
      </c>
      <c r="J395" s="10" t="s">
        <v>1131</v>
      </c>
      <c r="K395" s="10" t="s">
        <v>1132</v>
      </c>
      <c r="L395" s="10" t="s">
        <v>1133</v>
      </c>
    </row>
    <row r="396" spans="1:12" x14ac:dyDescent="0.55000000000000004">
      <c r="A396" s="13"/>
      <c r="B396">
        <v>10</v>
      </c>
      <c r="C396">
        <v>189051</v>
      </c>
      <c r="D396">
        <v>19470955</v>
      </c>
      <c r="E396">
        <v>15682</v>
      </c>
      <c r="F396">
        <v>84128</v>
      </c>
      <c r="G396">
        <v>10</v>
      </c>
      <c r="H396" s="11">
        <f>(C396-C395)*0.33*3/32768/300</f>
        <v>8.2881683349609377E-3</v>
      </c>
      <c r="I396" s="11">
        <f>(D396-D395)*0.0011*3/327680/30</f>
        <v>3.272140808105469E-3</v>
      </c>
      <c r="J396" s="11">
        <f>(E396-E395)*17.4*3/327680/30</f>
        <v>1.3864562988281249E-2</v>
      </c>
      <c r="K396" s="11">
        <f>(F396-F395)*18.8*3/327680/30</f>
        <v>4.6879516601562504E-2</v>
      </c>
      <c r="L396" s="11">
        <f>SUM(H396:K396)</f>
        <v>7.230438873291016E-2</v>
      </c>
    </row>
    <row r="397" spans="1:12" x14ac:dyDescent="0.55000000000000004">
      <c r="A397" s="13"/>
      <c r="B397">
        <v>15</v>
      </c>
      <c r="C397">
        <v>437209</v>
      </c>
      <c r="D397">
        <v>29052435</v>
      </c>
      <c r="E397">
        <v>23507</v>
      </c>
      <c r="F397">
        <v>98178</v>
      </c>
      <c r="G397">
        <v>15</v>
      </c>
      <c r="H397" s="11">
        <f t="shared" ref="H397:H417" si="70">(C397-C396)*0.33*3/32768/300</f>
        <v>2.4991497802734373E-2</v>
      </c>
      <c r="I397" s="11">
        <f t="shared" ref="I397:I416" si="71">(D397-D396)*0.0011*3/327680/30</f>
        <v>3.2164392089843751E-3</v>
      </c>
      <c r="J397" s="11">
        <f t="shared" ref="J397:J416" si="72">(E397-E396)*17.4*3/327680/30</f>
        <v>4.1551208496093749E-2</v>
      </c>
      <c r="K397" s="11">
        <f t="shared" ref="K397:K416" si="73">(F397-F396)*18.8*3/327680/30</f>
        <v>8.0609130859375003E-2</v>
      </c>
      <c r="L397" s="11">
        <f t="shared" ref="L397:L417" si="74">SUM(H397:K397)</f>
        <v>0.1503682763671875</v>
      </c>
    </row>
    <row r="398" spans="1:12" x14ac:dyDescent="0.55000000000000004">
      <c r="A398" s="13"/>
      <c r="B398">
        <v>20</v>
      </c>
      <c r="C398">
        <v>706395</v>
      </c>
      <c r="D398">
        <v>38612900</v>
      </c>
      <c r="E398">
        <v>43361</v>
      </c>
      <c r="F398">
        <v>113867</v>
      </c>
      <c r="G398">
        <v>20</v>
      </c>
      <c r="H398" s="11">
        <f t="shared" si="70"/>
        <v>2.7109185791015625E-2</v>
      </c>
      <c r="I398" s="11">
        <f t="shared" si="71"/>
        <v>3.2093846130371094E-3</v>
      </c>
      <c r="J398" s="11">
        <f t="shared" si="72"/>
        <v>0.10542590332031249</v>
      </c>
      <c r="K398" s="11">
        <f t="shared" si="73"/>
        <v>9.0012573242187505E-2</v>
      </c>
      <c r="L398" s="11">
        <f t="shared" si="74"/>
        <v>0.22575704696655272</v>
      </c>
    </row>
    <row r="399" spans="1:12" x14ac:dyDescent="0.55000000000000004">
      <c r="A399" s="13"/>
      <c r="B399">
        <v>25</v>
      </c>
      <c r="C399">
        <v>930185</v>
      </c>
      <c r="D399">
        <v>48218966</v>
      </c>
      <c r="E399">
        <v>44434</v>
      </c>
      <c r="F399">
        <v>128272</v>
      </c>
      <c r="G399">
        <v>25</v>
      </c>
      <c r="H399" s="11">
        <f t="shared" si="70"/>
        <v>2.2537445068359373E-2</v>
      </c>
      <c r="I399" s="11">
        <f t="shared" si="71"/>
        <v>3.2246925659179687E-3</v>
      </c>
      <c r="J399" s="11">
        <f t="shared" si="72"/>
        <v>5.6976928710937491E-3</v>
      </c>
      <c r="K399" s="11">
        <f t="shared" si="73"/>
        <v>8.2645874023437496E-2</v>
      </c>
      <c r="L399" s="11">
        <f t="shared" si="74"/>
        <v>0.11410570452880858</v>
      </c>
    </row>
    <row r="400" spans="1:12" x14ac:dyDescent="0.55000000000000004">
      <c r="A400" s="13"/>
      <c r="B400">
        <v>30</v>
      </c>
      <c r="C400">
        <v>1320800</v>
      </c>
      <c r="D400">
        <v>57658256</v>
      </c>
      <c r="E400">
        <v>61520</v>
      </c>
      <c r="F400">
        <v>162578</v>
      </c>
      <c r="G400">
        <v>30</v>
      </c>
      <c r="H400" s="11">
        <f t="shared" si="70"/>
        <v>3.933805847167969E-2</v>
      </c>
      <c r="I400" s="11">
        <f t="shared" si="71"/>
        <v>3.1687069702148441E-3</v>
      </c>
      <c r="J400" s="11">
        <f t="shared" si="72"/>
        <v>9.0727661132812498E-2</v>
      </c>
      <c r="K400" s="11">
        <f t="shared" si="73"/>
        <v>0.19682397460937504</v>
      </c>
      <c r="L400" s="11">
        <f t="shared" si="74"/>
        <v>0.33005840118408203</v>
      </c>
    </row>
    <row r="401" spans="2:12" x14ac:dyDescent="0.55000000000000004">
      <c r="B401">
        <v>35</v>
      </c>
      <c r="C401">
        <v>1653580</v>
      </c>
      <c r="D401">
        <v>67155468</v>
      </c>
      <c r="E401">
        <v>62112</v>
      </c>
      <c r="F401">
        <v>178668</v>
      </c>
      <c r="G401">
        <v>35</v>
      </c>
      <c r="H401" s="11">
        <f t="shared" si="70"/>
        <v>3.3513610839843749E-2</v>
      </c>
      <c r="I401" s="11">
        <f t="shared" si="71"/>
        <v>3.1881510009765632E-3</v>
      </c>
      <c r="J401" s="11">
        <f t="shared" si="72"/>
        <v>3.1435546874999999E-3</v>
      </c>
      <c r="K401" s="11">
        <f t="shared" si="73"/>
        <v>9.2313232421875002E-2</v>
      </c>
      <c r="L401" s="11">
        <f t="shared" si="74"/>
        <v>0.13215854895019533</v>
      </c>
    </row>
    <row r="402" spans="2:12" x14ac:dyDescent="0.55000000000000004">
      <c r="B402">
        <v>40</v>
      </c>
      <c r="C402">
        <v>2045042</v>
      </c>
      <c r="D402">
        <v>76593811</v>
      </c>
      <c r="E402">
        <v>68358</v>
      </c>
      <c r="F402">
        <v>195566</v>
      </c>
      <c r="G402">
        <v>40</v>
      </c>
      <c r="H402" s="11">
        <f t="shared" si="70"/>
        <v>3.9423358154296873E-2</v>
      </c>
      <c r="I402" s="11">
        <f t="shared" si="71"/>
        <v>3.1683890686035154E-3</v>
      </c>
      <c r="J402" s="11">
        <f t="shared" si="72"/>
        <v>3.3166625976562496E-2</v>
      </c>
      <c r="K402" s="11">
        <f t="shared" si="73"/>
        <v>9.6948974609375002E-2</v>
      </c>
      <c r="L402" s="11">
        <f t="shared" si="74"/>
        <v>0.1727073478088379</v>
      </c>
    </row>
    <row r="403" spans="2:12" x14ac:dyDescent="0.55000000000000004">
      <c r="B403">
        <v>45</v>
      </c>
      <c r="C403">
        <v>2486200</v>
      </c>
      <c r="D403">
        <v>85982440</v>
      </c>
      <c r="E403">
        <v>92373</v>
      </c>
      <c r="F403">
        <v>224690</v>
      </c>
      <c r="G403">
        <v>45</v>
      </c>
      <c r="H403" s="11">
        <f t="shared" si="70"/>
        <v>4.4428143310546876E-2</v>
      </c>
      <c r="I403" s="11">
        <f t="shared" si="71"/>
        <v>3.1517004089355472E-3</v>
      </c>
      <c r="J403" s="11">
        <f t="shared" si="72"/>
        <v>0.12752105712890621</v>
      </c>
      <c r="K403" s="11">
        <f t="shared" si="73"/>
        <v>0.16709326171875002</v>
      </c>
      <c r="L403" s="11">
        <f t="shared" si="74"/>
        <v>0.34219416256713864</v>
      </c>
    </row>
    <row r="404" spans="2:12" x14ac:dyDescent="0.55000000000000004">
      <c r="B404">
        <v>50</v>
      </c>
      <c r="C404">
        <v>2945861</v>
      </c>
      <c r="D404">
        <v>95350582</v>
      </c>
      <c r="E404">
        <v>119783</v>
      </c>
      <c r="F404">
        <v>252260</v>
      </c>
      <c r="G404">
        <v>50</v>
      </c>
      <c r="H404" s="11">
        <f t="shared" si="70"/>
        <v>4.6291543579101563E-2</v>
      </c>
      <c r="I404" s="11">
        <f t="shared" si="71"/>
        <v>3.1448230590820311E-3</v>
      </c>
      <c r="J404" s="11">
        <f t="shared" si="72"/>
        <v>0.14554870605468748</v>
      </c>
      <c r="K404" s="11">
        <f t="shared" si="73"/>
        <v>0.158177490234375</v>
      </c>
      <c r="L404" s="11">
        <f t="shared" si="74"/>
        <v>0.35316256292724607</v>
      </c>
    </row>
    <row r="405" spans="2:12" x14ac:dyDescent="0.55000000000000004">
      <c r="B405">
        <v>55</v>
      </c>
      <c r="C405">
        <v>3478325</v>
      </c>
      <c r="D405">
        <v>104647926</v>
      </c>
      <c r="E405">
        <v>140993</v>
      </c>
      <c r="F405">
        <v>308432</v>
      </c>
      <c r="G405">
        <v>55</v>
      </c>
      <c r="H405" s="11">
        <f t="shared" si="70"/>
        <v>5.3623388671875001E-2</v>
      </c>
      <c r="I405" s="11">
        <f t="shared" si="71"/>
        <v>3.1210566406250002E-3</v>
      </c>
      <c r="J405" s="11">
        <f t="shared" si="72"/>
        <v>0.11262634277343749</v>
      </c>
      <c r="K405" s="11">
        <f t="shared" si="73"/>
        <v>0.32227587890625004</v>
      </c>
      <c r="L405" s="11">
        <f t="shared" si="74"/>
        <v>0.49164666699218751</v>
      </c>
    </row>
    <row r="406" spans="2:12" x14ac:dyDescent="0.55000000000000004">
      <c r="B406">
        <v>60</v>
      </c>
      <c r="C406">
        <v>3997097</v>
      </c>
      <c r="D406">
        <v>113956776</v>
      </c>
      <c r="E406">
        <v>149219</v>
      </c>
      <c r="F406">
        <v>341220</v>
      </c>
      <c r="G406">
        <v>60</v>
      </c>
      <c r="H406" s="11">
        <f t="shared" si="70"/>
        <v>5.2244494628906256E-2</v>
      </c>
      <c r="I406" s="11">
        <f t="shared" si="71"/>
        <v>3.1249191284179688E-3</v>
      </c>
      <c r="J406" s="11">
        <f t="shared" si="72"/>
        <v>4.3680541992187495E-2</v>
      </c>
      <c r="K406" s="11">
        <f t="shared" si="73"/>
        <v>0.18811474609375001</v>
      </c>
      <c r="L406" s="11">
        <f t="shared" si="74"/>
        <v>0.2871647018432617</v>
      </c>
    </row>
    <row r="407" spans="2:12" x14ac:dyDescent="0.55000000000000004">
      <c r="B407">
        <v>65</v>
      </c>
      <c r="C407">
        <v>4469236</v>
      </c>
      <c r="D407">
        <v>123312373</v>
      </c>
      <c r="E407">
        <v>150686</v>
      </c>
      <c r="F407">
        <v>348729</v>
      </c>
      <c r="G407">
        <v>65</v>
      </c>
      <c r="H407" s="11">
        <f t="shared" si="70"/>
        <v>4.7548178100585939E-2</v>
      </c>
      <c r="I407" s="11">
        <f t="shared" si="71"/>
        <v>3.1406117858886725E-3</v>
      </c>
      <c r="J407" s="11">
        <f t="shared" si="72"/>
        <v>7.7898559570312494E-3</v>
      </c>
      <c r="K407" s="11">
        <f t="shared" si="73"/>
        <v>4.30814208984375E-2</v>
      </c>
      <c r="L407" s="11">
        <f t="shared" si="74"/>
        <v>0.10156006674194337</v>
      </c>
    </row>
    <row r="408" spans="2:12" x14ac:dyDescent="0.55000000000000004">
      <c r="B408">
        <v>70</v>
      </c>
      <c r="C408">
        <v>4939899</v>
      </c>
      <c r="D408">
        <v>132671349</v>
      </c>
      <c r="E408">
        <v>152540</v>
      </c>
      <c r="F408">
        <v>356707</v>
      </c>
      <c r="G408">
        <v>70</v>
      </c>
      <c r="H408" s="11">
        <f t="shared" si="70"/>
        <v>4.7399533081054684E-2</v>
      </c>
      <c r="I408" s="11">
        <f t="shared" si="71"/>
        <v>3.1417460937500003E-3</v>
      </c>
      <c r="J408" s="11">
        <f t="shared" si="72"/>
        <v>9.8448486328124984E-3</v>
      </c>
      <c r="K408" s="11">
        <f t="shared" si="73"/>
        <v>4.5772216796875001E-2</v>
      </c>
      <c r="L408" s="11">
        <f t="shared" si="74"/>
        <v>0.10615834460449219</v>
      </c>
    </row>
    <row r="409" spans="2:12" x14ac:dyDescent="0.55000000000000004">
      <c r="B409">
        <v>75</v>
      </c>
      <c r="C409">
        <v>5427905</v>
      </c>
      <c r="D409">
        <v>142012255</v>
      </c>
      <c r="E409">
        <v>155818</v>
      </c>
      <c r="F409">
        <v>370695</v>
      </c>
      <c r="G409">
        <v>75</v>
      </c>
      <c r="H409" s="11">
        <f t="shared" si="70"/>
        <v>4.9146112060546879E-2</v>
      </c>
      <c r="I409" s="11">
        <f t="shared" si="71"/>
        <v>3.1356801147460942E-3</v>
      </c>
      <c r="J409" s="11">
        <f t="shared" si="72"/>
        <v>1.7406372070312495E-2</v>
      </c>
      <c r="K409" s="11">
        <f t="shared" si="73"/>
        <v>8.0253417968750004E-2</v>
      </c>
      <c r="L409" s="11">
        <f t="shared" si="74"/>
        <v>0.1499415822143555</v>
      </c>
    </row>
    <row r="410" spans="2:12" x14ac:dyDescent="0.55000000000000004">
      <c r="B410">
        <v>80</v>
      </c>
      <c r="C410">
        <v>5898494</v>
      </c>
      <c r="D410">
        <v>151371607</v>
      </c>
      <c r="E410">
        <v>156745</v>
      </c>
      <c r="F410">
        <v>378076</v>
      </c>
      <c r="G410">
        <v>80</v>
      </c>
      <c r="H410" s="11">
        <f t="shared" si="70"/>
        <v>4.7392080688476564E-2</v>
      </c>
      <c r="I410" s="11">
        <f t="shared" si="71"/>
        <v>3.1418723144531254E-3</v>
      </c>
      <c r="J410" s="11">
        <f t="shared" si="72"/>
        <v>4.9224243164062492E-3</v>
      </c>
      <c r="K410" s="11">
        <f t="shared" si="73"/>
        <v>4.2347045898437505E-2</v>
      </c>
      <c r="L410" s="11">
        <f t="shared" si="74"/>
        <v>9.7803423217773439E-2</v>
      </c>
    </row>
    <row r="411" spans="2:12" x14ac:dyDescent="0.55000000000000004">
      <c r="B411">
        <v>85</v>
      </c>
      <c r="C411">
        <v>6416132</v>
      </c>
      <c r="D411">
        <v>160684083</v>
      </c>
      <c r="E411">
        <v>164341</v>
      </c>
      <c r="F411">
        <v>398671</v>
      </c>
      <c r="G411">
        <v>85</v>
      </c>
      <c r="H411" s="11">
        <f t="shared" si="70"/>
        <v>5.2130291748046877E-2</v>
      </c>
      <c r="I411" s="11">
        <f t="shared" si="71"/>
        <v>3.1261363525390629E-3</v>
      </c>
      <c r="J411" s="11">
        <f t="shared" si="72"/>
        <v>4.0335205078124999E-2</v>
      </c>
      <c r="K411" s="11">
        <f t="shared" si="73"/>
        <v>0.1181597900390625</v>
      </c>
      <c r="L411" s="11">
        <f t="shared" si="74"/>
        <v>0.21375142321777346</v>
      </c>
    </row>
    <row r="412" spans="2:12" x14ac:dyDescent="0.55000000000000004">
      <c r="B412">
        <v>90</v>
      </c>
      <c r="C412">
        <v>6896248</v>
      </c>
      <c r="D412">
        <v>170033690</v>
      </c>
      <c r="E412">
        <v>165039</v>
      </c>
      <c r="F412">
        <v>414417</v>
      </c>
      <c r="G412">
        <v>90</v>
      </c>
      <c r="H412" s="11">
        <f t="shared" si="70"/>
        <v>4.8351525878906246E-2</v>
      </c>
      <c r="I412" s="11">
        <f t="shared" si="71"/>
        <v>3.1386009826660163E-3</v>
      </c>
      <c r="J412" s="11">
        <f t="shared" si="72"/>
        <v>3.7064208984374999E-3</v>
      </c>
      <c r="K412" s="11">
        <f t="shared" si="73"/>
        <v>9.0339599609374988E-2</v>
      </c>
      <c r="L412" s="11">
        <f t="shared" si="74"/>
        <v>0.14553614736938475</v>
      </c>
    </row>
    <row r="413" spans="2:12" x14ac:dyDescent="0.55000000000000004">
      <c r="B413">
        <v>95</v>
      </c>
      <c r="C413">
        <v>7386125</v>
      </c>
      <c r="D413">
        <v>179371585</v>
      </c>
      <c r="E413">
        <v>169671</v>
      </c>
      <c r="F413">
        <v>428660</v>
      </c>
      <c r="G413">
        <v>95</v>
      </c>
      <c r="H413" s="11">
        <f t="shared" si="70"/>
        <v>4.9334536743164063E-2</v>
      </c>
      <c r="I413" s="11">
        <f t="shared" si="71"/>
        <v>3.1346693420410158E-3</v>
      </c>
      <c r="J413" s="11">
        <f t="shared" si="72"/>
        <v>2.4596191406249999E-2</v>
      </c>
      <c r="K413" s="11">
        <f t="shared" si="73"/>
        <v>8.1716430664062506E-2</v>
      </c>
      <c r="L413" s="11">
        <f t="shared" si="74"/>
        <v>0.15878182815551758</v>
      </c>
    </row>
    <row r="414" spans="2:12" x14ac:dyDescent="0.55000000000000004">
      <c r="B414">
        <v>100</v>
      </c>
      <c r="C414">
        <v>7866911</v>
      </c>
      <c r="D414">
        <v>188720575</v>
      </c>
      <c r="E414">
        <v>173764</v>
      </c>
      <c r="F414">
        <v>442280</v>
      </c>
      <c r="G414">
        <v>100</v>
      </c>
      <c r="H414" s="11">
        <f t="shared" si="70"/>
        <v>4.8419000244140628E-2</v>
      </c>
      <c r="I414" s="11">
        <f t="shared" si="71"/>
        <v>3.1383938598632814E-3</v>
      </c>
      <c r="J414" s="11">
        <f t="shared" si="72"/>
        <v>2.173406982421875E-2</v>
      </c>
      <c r="K414" s="11">
        <f t="shared" si="73"/>
        <v>7.8142089843749998E-2</v>
      </c>
      <c r="L414" s="11">
        <f t="shared" si="74"/>
        <v>0.15143355377197265</v>
      </c>
    </row>
    <row r="415" spans="2:12" x14ac:dyDescent="0.55000000000000004">
      <c r="B415">
        <v>105</v>
      </c>
      <c r="C415">
        <v>8365696</v>
      </c>
      <c r="D415">
        <v>198051463</v>
      </c>
      <c r="E415">
        <v>179222</v>
      </c>
      <c r="F415">
        <v>459221</v>
      </c>
      <c r="G415">
        <v>105</v>
      </c>
      <c r="H415" s="11">
        <f t="shared" si="70"/>
        <v>5.0231643676757816E-2</v>
      </c>
      <c r="I415" s="11">
        <f t="shared" si="71"/>
        <v>3.1323171386718751E-3</v>
      </c>
      <c r="J415" s="11">
        <f t="shared" si="72"/>
        <v>2.8982299804687497E-2</v>
      </c>
      <c r="K415" s="11">
        <f t="shared" si="73"/>
        <v>9.7195678710937497E-2</v>
      </c>
      <c r="L415" s="11">
        <f t="shared" si="74"/>
        <v>0.17954193933105467</v>
      </c>
    </row>
    <row r="416" spans="2:12" x14ac:dyDescent="0.55000000000000004">
      <c r="B416">
        <v>110</v>
      </c>
      <c r="C416">
        <v>8847904</v>
      </c>
      <c r="D416">
        <v>207398908</v>
      </c>
      <c r="E416">
        <v>182799</v>
      </c>
      <c r="F416">
        <v>472308</v>
      </c>
      <c r="G416">
        <v>110</v>
      </c>
      <c r="H416" s="11">
        <f t="shared" si="70"/>
        <v>4.8562207031250006E-2</v>
      </c>
      <c r="I416" s="11">
        <f t="shared" si="71"/>
        <v>3.1378752136230472E-3</v>
      </c>
      <c r="J416" s="11">
        <f t="shared" si="72"/>
        <v>1.8994079589843747E-2</v>
      </c>
      <c r="K416" s="11">
        <f t="shared" si="73"/>
        <v>7.5084106445312507E-2</v>
      </c>
      <c r="L416" s="11">
        <f t="shared" si="74"/>
        <v>0.14577826828002932</v>
      </c>
    </row>
    <row r="417" spans="1:12" x14ac:dyDescent="0.55000000000000004">
      <c r="B417">
        <v>115</v>
      </c>
      <c r="C417">
        <v>9338622</v>
      </c>
      <c r="D417">
        <v>216737948</v>
      </c>
      <c r="E417">
        <v>186860</v>
      </c>
      <c r="F417">
        <v>488133</v>
      </c>
      <c r="G417">
        <v>115</v>
      </c>
      <c r="H417" s="11">
        <f t="shared" si="70"/>
        <v>4.9419232177734376E-2</v>
      </c>
      <c r="I417" s="11">
        <f>(D417-D416)*0.0011*3/32768/300</f>
        <v>3.1350537109375003E-3</v>
      </c>
      <c r="J417" s="11">
        <f>(E417-E416)*17.4*3/32768/300</f>
        <v>2.1564147949218748E-2</v>
      </c>
      <c r="K417" s="11">
        <f>(F417-F416)*18.8*3/327680/30</f>
        <v>9.0792846679687497E-2</v>
      </c>
      <c r="L417" s="11">
        <f t="shared" si="74"/>
        <v>0.16491128051757814</v>
      </c>
    </row>
    <row r="418" spans="1:12" x14ac:dyDescent="0.55000000000000004">
      <c r="L418" s="10">
        <f>AVERAGE(L396:L417)</f>
        <v>0.19485571210410377</v>
      </c>
    </row>
    <row r="421" spans="1:12" s="8" customFormat="1" x14ac:dyDescent="0.55000000000000004">
      <c r="A421" s="7"/>
      <c r="C421" s="14" t="s">
        <v>1123</v>
      </c>
      <c r="D421" s="14"/>
      <c r="E421" s="14"/>
      <c r="F421" s="14"/>
      <c r="H421" s="15"/>
      <c r="I421" s="15"/>
      <c r="J421" s="15"/>
      <c r="K421" s="15"/>
      <c r="L421" s="16"/>
    </row>
    <row r="422" spans="1:12" s="8" customFormat="1" x14ac:dyDescent="0.55000000000000004">
      <c r="A422" s="7"/>
      <c r="C422" s="8" t="s">
        <v>1124</v>
      </c>
      <c r="D422" s="8" t="s">
        <v>1125</v>
      </c>
      <c r="E422" s="8" t="s">
        <v>1126</v>
      </c>
      <c r="F422" s="8" t="s">
        <v>1127</v>
      </c>
      <c r="H422" s="15" t="s">
        <v>1128</v>
      </c>
      <c r="I422" s="15"/>
      <c r="J422" s="15"/>
      <c r="K422" s="15"/>
      <c r="L422" s="16"/>
    </row>
    <row r="423" spans="1:12" ht="15.75" customHeight="1" x14ac:dyDescent="0.55000000000000004">
      <c r="A423" s="13" t="s">
        <v>1148</v>
      </c>
      <c r="B423">
        <v>5</v>
      </c>
      <c r="C423">
        <v>108792</v>
      </c>
      <c r="D423">
        <v>9721772</v>
      </c>
      <c r="E423">
        <v>13057</v>
      </c>
      <c r="F423">
        <v>74142</v>
      </c>
      <c r="G423" t="s">
        <v>1130</v>
      </c>
      <c r="H423" s="10" t="s">
        <v>1117</v>
      </c>
      <c r="I423" s="10" t="s">
        <v>1118</v>
      </c>
      <c r="J423" s="10" t="s">
        <v>1131</v>
      </c>
      <c r="K423" s="10" t="s">
        <v>1132</v>
      </c>
      <c r="L423" s="10" t="s">
        <v>1133</v>
      </c>
    </row>
    <row r="424" spans="1:12" x14ac:dyDescent="0.55000000000000004">
      <c r="A424" s="13"/>
      <c r="B424">
        <v>10</v>
      </c>
      <c r="C424">
        <v>191572</v>
      </c>
      <c r="D424">
        <v>19468695</v>
      </c>
      <c r="E424">
        <v>15667</v>
      </c>
      <c r="F424">
        <v>82699</v>
      </c>
      <c r="G424">
        <v>10</v>
      </c>
      <c r="H424" s="11">
        <f>(C424-C423)*0.33*3/32768/300</f>
        <v>8.3366088867187511E-3</v>
      </c>
      <c r="I424" s="11">
        <f>(D424-D423)*0.0011*3/327680/30</f>
        <v>3.2719773254394537E-3</v>
      </c>
      <c r="J424" s="11">
        <f>(E424-E423)*17.4*3/327680/30</f>
        <v>1.3859252929687498E-2</v>
      </c>
      <c r="K424" s="11">
        <f>(F424-F423)*18.8*3/327680/30</f>
        <v>4.9094116210937504E-2</v>
      </c>
      <c r="L424" s="11">
        <f>SUM(H424:K424)</f>
        <v>7.4561955352783205E-2</v>
      </c>
    </row>
    <row r="425" spans="1:12" x14ac:dyDescent="0.55000000000000004">
      <c r="A425" s="13"/>
      <c r="B425">
        <v>15</v>
      </c>
      <c r="C425">
        <v>416471</v>
      </c>
      <c r="D425">
        <v>29073567</v>
      </c>
      <c r="E425">
        <v>26424</v>
      </c>
      <c r="F425">
        <v>94790</v>
      </c>
      <c r="G425">
        <v>15</v>
      </c>
      <c r="H425" s="11">
        <f t="shared" ref="H425:H445" si="75">(C425-C424)*0.33*3/32768/300</f>
        <v>2.2649130249023437E-2</v>
      </c>
      <c r="I425" s="11">
        <f t="shared" ref="I425:I444" si="76">(D425-D424)*0.0011*3/327680/30</f>
        <v>3.2242917480468755E-3</v>
      </c>
      <c r="J425" s="11">
        <f t="shared" ref="J425:J444" si="77">(E425-E424)*17.4*3/327680/30</f>
        <v>5.7120300292968745E-2</v>
      </c>
      <c r="K425" s="11">
        <f t="shared" ref="K425:K444" si="78">(F425-F424)*18.8*3/327680/30</f>
        <v>6.9369750976562505E-2</v>
      </c>
      <c r="L425" s="11">
        <f t="shared" ref="L425:L445" si="79">SUM(H425:K425)</f>
        <v>0.15236347326660155</v>
      </c>
    </row>
    <row r="426" spans="1:12" x14ac:dyDescent="0.55000000000000004">
      <c r="A426" s="13"/>
      <c r="B426">
        <v>20</v>
      </c>
      <c r="C426">
        <v>631843</v>
      </c>
      <c r="D426">
        <v>38688031</v>
      </c>
      <c r="E426">
        <v>28632</v>
      </c>
      <c r="F426">
        <v>104204</v>
      </c>
      <c r="G426">
        <v>20</v>
      </c>
      <c r="H426" s="11">
        <f t="shared" si="75"/>
        <v>2.1689685058593752E-2</v>
      </c>
      <c r="I426" s="11">
        <f t="shared" si="76"/>
        <v>3.2275117187500002E-3</v>
      </c>
      <c r="J426" s="11">
        <f t="shared" si="77"/>
        <v>1.1724609374999998E-2</v>
      </c>
      <c r="K426" s="11">
        <f t="shared" si="78"/>
        <v>5.4010986328125003E-2</v>
      </c>
      <c r="L426" s="11">
        <f t="shared" si="79"/>
        <v>9.0652792480468758E-2</v>
      </c>
    </row>
    <row r="427" spans="1:12" x14ac:dyDescent="0.55000000000000004">
      <c r="A427" s="13"/>
      <c r="B427">
        <v>25</v>
      </c>
      <c r="C427">
        <v>850187</v>
      </c>
      <c r="D427">
        <v>48297272</v>
      </c>
      <c r="E427">
        <v>40868</v>
      </c>
      <c r="F427">
        <v>115413</v>
      </c>
      <c r="G427">
        <v>25</v>
      </c>
      <c r="H427" s="11">
        <f t="shared" si="75"/>
        <v>2.1988989257812501E-2</v>
      </c>
      <c r="I427" s="11">
        <f t="shared" si="76"/>
        <v>3.2257583923339848E-3</v>
      </c>
      <c r="J427" s="11">
        <f t="shared" si="77"/>
        <v>6.4973876953124995E-2</v>
      </c>
      <c r="K427" s="11">
        <f t="shared" si="78"/>
        <v>6.4309448242187511E-2</v>
      </c>
      <c r="L427" s="11">
        <f t="shared" si="79"/>
        <v>0.15449807284545899</v>
      </c>
    </row>
    <row r="428" spans="1:12" x14ac:dyDescent="0.55000000000000004">
      <c r="A428" s="13"/>
      <c r="B428">
        <v>30</v>
      </c>
      <c r="C428">
        <v>1196416</v>
      </c>
      <c r="D428">
        <v>57780770</v>
      </c>
      <c r="E428">
        <v>104309</v>
      </c>
      <c r="F428">
        <v>153009</v>
      </c>
      <c r="G428">
        <v>30</v>
      </c>
      <c r="H428" s="11">
        <f t="shared" si="75"/>
        <v>3.4868032836914066E-2</v>
      </c>
      <c r="I428" s="11">
        <f t="shared" si="76"/>
        <v>3.1835473022460937E-3</v>
      </c>
      <c r="J428" s="11">
        <f t="shared" si="77"/>
        <v>0.33687542724609371</v>
      </c>
      <c r="K428" s="11">
        <f t="shared" si="78"/>
        <v>0.21569970703125002</v>
      </c>
      <c r="L428" s="11">
        <f t="shared" si="79"/>
        <v>0.59062671441650383</v>
      </c>
    </row>
    <row r="429" spans="1:12" x14ac:dyDescent="0.55000000000000004">
      <c r="B429">
        <v>35</v>
      </c>
      <c r="C429">
        <v>1443620</v>
      </c>
      <c r="D429">
        <v>67363487</v>
      </c>
      <c r="E429">
        <v>104537</v>
      </c>
      <c r="F429">
        <v>170634</v>
      </c>
      <c r="G429">
        <v>35</v>
      </c>
      <c r="H429" s="11">
        <f t="shared" si="75"/>
        <v>2.4895422363281253E-2</v>
      </c>
      <c r="I429" s="11">
        <f t="shared" si="76"/>
        <v>3.2168544616699218E-3</v>
      </c>
      <c r="J429" s="11">
        <f t="shared" si="77"/>
        <v>1.2106933593749999E-3</v>
      </c>
      <c r="K429" s="11">
        <f t="shared" si="78"/>
        <v>0.1011199951171875</v>
      </c>
      <c r="L429" s="11">
        <f t="shared" si="79"/>
        <v>0.13044296530151367</v>
      </c>
    </row>
    <row r="430" spans="1:12" x14ac:dyDescent="0.55000000000000004">
      <c r="B430">
        <v>40</v>
      </c>
      <c r="C430">
        <v>1702595</v>
      </c>
      <c r="D430">
        <v>76934246</v>
      </c>
      <c r="E430">
        <v>110847</v>
      </c>
      <c r="F430">
        <v>186480</v>
      </c>
      <c r="G430">
        <v>40</v>
      </c>
      <c r="H430" s="11">
        <f t="shared" si="75"/>
        <v>2.6080856323242186E-2</v>
      </c>
      <c r="I430" s="11">
        <f t="shared" si="76"/>
        <v>3.2128402404785154E-3</v>
      </c>
      <c r="J430" s="11">
        <f t="shared" si="77"/>
        <v>3.3506469726562495E-2</v>
      </c>
      <c r="K430" s="11">
        <f t="shared" si="78"/>
        <v>9.0913330078124993E-2</v>
      </c>
      <c r="L430" s="11">
        <f t="shared" si="79"/>
        <v>0.1537134963684082</v>
      </c>
    </row>
    <row r="431" spans="1:12" x14ac:dyDescent="0.55000000000000004">
      <c r="B431">
        <v>45</v>
      </c>
      <c r="C431">
        <v>2115475</v>
      </c>
      <c r="D431">
        <v>86351451</v>
      </c>
      <c r="E431">
        <v>173149</v>
      </c>
      <c r="F431">
        <v>232040</v>
      </c>
      <c r="G431">
        <v>45</v>
      </c>
      <c r="H431" s="11">
        <f t="shared" si="75"/>
        <v>4.1580322265624997E-2</v>
      </c>
      <c r="I431" s="11">
        <f t="shared" si="76"/>
        <v>3.1612931823730476E-3</v>
      </c>
      <c r="J431" s="11">
        <f t="shared" si="77"/>
        <v>0.33082727050781247</v>
      </c>
      <c r="K431" s="11">
        <f t="shared" si="78"/>
        <v>0.26139160156250002</v>
      </c>
      <c r="L431" s="11">
        <f t="shared" si="79"/>
        <v>0.63696048751831058</v>
      </c>
    </row>
    <row r="432" spans="1:12" x14ac:dyDescent="0.55000000000000004">
      <c r="B432">
        <v>50</v>
      </c>
      <c r="C432">
        <v>2475807</v>
      </c>
      <c r="D432">
        <v>95820589</v>
      </c>
      <c r="E432">
        <v>186097</v>
      </c>
      <c r="F432">
        <v>254817</v>
      </c>
      <c r="G432">
        <v>50</v>
      </c>
      <c r="H432" s="11">
        <f t="shared" si="75"/>
        <v>3.6288317871093753E-2</v>
      </c>
      <c r="I432" s="11">
        <f t="shared" si="76"/>
        <v>3.1787267456054691E-3</v>
      </c>
      <c r="J432" s="11">
        <f t="shared" si="77"/>
        <v>6.8754638671874993E-2</v>
      </c>
      <c r="K432" s="11">
        <f t="shared" si="78"/>
        <v>0.1306785888671875</v>
      </c>
      <c r="L432" s="11">
        <f t="shared" si="79"/>
        <v>0.23890027215576171</v>
      </c>
    </row>
    <row r="433" spans="2:12" x14ac:dyDescent="0.55000000000000004">
      <c r="B433">
        <v>55</v>
      </c>
      <c r="C433">
        <v>2882833</v>
      </c>
      <c r="D433">
        <v>105243655</v>
      </c>
      <c r="E433">
        <v>193672</v>
      </c>
      <c r="F433">
        <v>283051</v>
      </c>
      <c r="G433">
        <v>55</v>
      </c>
      <c r="H433" s="11">
        <f t="shared" si="75"/>
        <v>4.0990777587890631E-2</v>
      </c>
      <c r="I433" s="11">
        <f t="shared" si="76"/>
        <v>3.1632606811523439E-3</v>
      </c>
      <c r="J433" s="11">
        <f t="shared" si="77"/>
        <v>4.0223693847656249E-2</v>
      </c>
      <c r="K433" s="11">
        <f t="shared" si="78"/>
        <v>0.16198706054687501</v>
      </c>
      <c r="L433" s="11">
        <f t="shared" si="79"/>
        <v>0.24636479266357422</v>
      </c>
    </row>
    <row r="434" spans="2:12" x14ac:dyDescent="0.55000000000000004">
      <c r="B434">
        <v>60</v>
      </c>
      <c r="C434">
        <v>3377132</v>
      </c>
      <c r="D434">
        <v>114579032</v>
      </c>
      <c r="E434">
        <v>209355</v>
      </c>
      <c r="F434">
        <v>318820</v>
      </c>
      <c r="G434">
        <v>60</v>
      </c>
      <c r="H434" s="11">
        <f t="shared" si="75"/>
        <v>4.9779867553710937E-2</v>
      </c>
      <c r="I434" s="11">
        <f t="shared" si="76"/>
        <v>3.13382406616211E-3</v>
      </c>
      <c r="J434" s="11">
        <f t="shared" si="77"/>
        <v>8.3277648925781225E-2</v>
      </c>
      <c r="K434" s="11">
        <f t="shared" si="78"/>
        <v>0.2052176513671875</v>
      </c>
      <c r="L434" s="11">
        <f t="shared" si="79"/>
        <v>0.3414089919128418</v>
      </c>
    </row>
    <row r="435" spans="2:12" x14ac:dyDescent="0.55000000000000004">
      <c r="B435">
        <v>65</v>
      </c>
      <c r="C435">
        <v>3809665</v>
      </c>
      <c r="D435">
        <v>123976641</v>
      </c>
      <c r="E435">
        <v>209586</v>
      </c>
      <c r="F435">
        <v>330804</v>
      </c>
      <c r="G435">
        <v>65</v>
      </c>
      <c r="H435" s="11">
        <f t="shared" si="75"/>
        <v>4.3559536743164068E-2</v>
      </c>
      <c r="I435" s="11">
        <f t="shared" si="76"/>
        <v>3.1547149353027349E-3</v>
      </c>
      <c r="J435" s="11">
        <f t="shared" si="77"/>
        <v>1.2266235351562499E-3</v>
      </c>
      <c r="K435" s="11">
        <f t="shared" si="78"/>
        <v>6.8755859375000006E-2</v>
      </c>
      <c r="L435" s="11">
        <f t="shared" si="79"/>
        <v>0.11669673458862306</v>
      </c>
    </row>
    <row r="436" spans="2:12" x14ac:dyDescent="0.55000000000000004">
      <c r="B436">
        <v>70</v>
      </c>
      <c r="C436">
        <v>4234952</v>
      </c>
      <c r="D436">
        <v>133381368</v>
      </c>
      <c r="E436">
        <v>210746</v>
      </c>
      <c r="F436">
        <v>342515</v>
      </c>
      <c r="G436">
        <v>70</v>
      </c>
      <c r="H436" s="11">
        <f t="shared" si="75"/>
        <v>4.2829806518554697E-2</v>
      </c>
      <c r="I436" s="11">
        <f t="shared" si="76"/>
        <v>3.1571044006347662E-3</v>
      </c>
      <c r="J436" s="11">
        <f t="shared" si="77"/>
        <v>6.1596679687500001E-3</v>
      </c>
      <c r="K436" s="11">
        <f t="shared" si="78"/>
        <v>6.7189575195312504E-2</v>
      </c>
      <c r="L436" s="11">
        <f t="shared" si="79"/>
        <v>0.11933615408325196</v>
      </c>
    </row>
    <row r="437" spans="2:12" x14ac:dyDescent="0.55000000000000004">
      <c r="B437">
        <v>75</v>
      </c>
      <c r="C437">
        <v>4669979</v>
      </c>
      <c r="D437">
        <v>142773896</v>
      </c>
      <c r="E437">
        <v>212795</v>
      </c>
      <c r="F437">
        <v>365829</v>
      </c>
      <c r="G437">
        <v>75</v>
      </c>
      <c r="H437" s="11">
        <f t="shared" si="75"/>
        <v>4.3810702514648435E-2</v>
      </c>
      <c r="I437" s="11">
        <f t="shared" si="76"/>
        <v>3.15300927734375E-3</v>
      </c>
      <c r="J437" s="11">
        <f t="shared" si="77"/>
        <v>1.0880310058593749E-2</v>
      </c>
      <c r="K437" s="11">
        <f t="shared" si="78"/>
        <v>0.13375952148437503</v>
      </c>
      <c r="L437" s="11">
        <f t="shared" si="79"/>
        <v>0.19160354333496096</v>
      </c>
    </row>
    <row r="438" spans="2:12" x14ac:dyDescent="0.55000000000000004">
      <c r="B438">
        <v>80</v>
      </c>
      <c r="C438">
        <v>5097227</v>
      </c>
      <c r="D438">
        <v>152176260</v>
      </c>
      <c r="E438">
        <v>213412</v>
      </c>
      <c r="F438">
        <v>376353</v>
      </c>
      <c r="G438">
        <v>80</v>
      </c>
      <c r="H438" s="11">
        <f t="shared" si="75"/>
        <v>4.3027294921875001E-2</v>
      </c>
      <c r="I438" s="11">
        <f t="shared" si="76"/>
        <v>3.1563111572265627E-3</v>
      </c>
      <c r="J438" s="11">
        <f t="shared" si="77"/>
        <v>3.2763061523437497E-3</v>
      </c>
      <c r="K438" s="11">
        <f t="shared" si="78"/>
        <v>6.0379394531250005E-2</v>
      </c>
      <c r="L438" s="11">
        <f t="shared" si="79"/>
        <v>0.10983930676269532</v>
      </c>
    </row>
    <row r="439" spans="2:12" x14ac:dyDescent="0.55000000000000004">
      <c r="B439">
        <v>85</v>
      </c>
      <c r="C439">
        <v>5573667</v>
      </c>
      <c r="D439">
        <v>161529663</v>
      </c>
      <c r="E439">
        <v>225134</v>
      </c>
      <c r="F439">
        <v>411419</v>
      </c>
      <c r="G439">
        <v>85</v>
      </c>
      <c r="H439" s="11">
        <f t="shared" si="75"/>
        <v>4.7981323242187505E-2</v>
      </c>
      <c r="I439" s="11">
        <f t="shared" si="76"/>
        <v>3.1398752746582032E-3</v>
      </c>
      <c r="J439" s="11">
        <f t="shared" si="77"/>
        <v>6.2244506835937491E-2</v>
      </c>
      <c r="K439" s="11">
        <f t="shared" si="78"/>
        <v>0.20118432617187501</v>
      </c>
      <c r="L439" s="11">
        <f t="shared" si="79"/>
        <v>0.31455003152465821</v>
      </c>
    </row>
    <row r="440" spans="2:12" x14ac:dyDescent="0.55000000000000004">
      <c r="B440">
        <v>90</v>
      </c>
      <c r="C440">
        <v>6015931</v>
      </c>
      <c r="D440">
        <v>170917469</v>
      </c>
      <c r="E440">
        <v>231916</v>
      </c>
      <c r="F440">
        <v>422901</v>
      </c>
      <c r="G440">
        <v>90</v>
      </c>
      <c r="H440" s="11">
        <f t="shared" si="75"/>
        <v>4.4539526367187499E-2</v>
      </c>
      <c r="I440" s="11">
        <f t="shared" si="76"/>
        <v>3.1514241333007813E-3</v>
      </c>
      <c r="J440" s="11">
        <f t="shared" si="77"/>
        <v>3.6012817382812493E-2</v>
      </c>
      <c r="K440" s="11">
        <f t="shared" si="78"/>
        <v>6.5875732421875E-2</v>
      </c>
      <c r="L440" s="11">
        <f t="shared" si="79"/>
        <v>0.14957950030517578</v>
      </c>
    </row>
    <row r="441" spans="2:12" x14ac:dyDescent="0.55000000000000004">
      <c r="B441">
        <v>95</v>
      </c>
      <c r="C441">
        <v>6438950</v>
      </c>
      <c r="D441">
        <v>180324507</v>
      </c>
      <c r="E441">
        <v>232224</v>
      </c>
      <c r="F441">
        <v>430465</v>
      </c>
      <c r="G441">
        <v>95</v>
      </c>
      <c r="H441" s="11">
        <f t="shared" si="75"/>
        <v>4.2601400756835946E-2</v>
      </c>
      <c r="I441" s="11">
        <f t="shared" si="76"/>
        <v>3.1578801879882813E-3</v>
      </c>
      <c r="J441" s="11">
        <f t="shared" si="77"/>
        <v>1.6354980468749997E-3</v>
      </c>
      <c r="K441" s="11">
        <f t="shared" si="78"/>
        <v>4.3396972656250005E-2</v>
      </c>
      <c r="L441" s="11">
        <f t="shared" si="79"/>
        <v>9.0791751647949226E-2</v>
      </c>
    </row>
    <row r="442" spans="2:12" x14ac:dyDescent="0.55000000000000004">
      <c r="B442">
        <v>100</v>
      </c>
      <c r="C442">
        <v>6865323</v>
      </c>
      <c r="D442">
        <v>189728267</v>
      </c>
      <c r="E442">
        <v>233091</v>
      </c>
      <c r="F442">
        <v>438326</v>
      </c>
      <c r="G442">
        <v>100</v>
      </c>
      <c r="H442" s="11">
        <f t="shared" si="75"/>
        <v>4.2939175415039062E-2</v>
      </c>
      <c r="I442" s="11">
        <f t="shared" si="76"/>
        <v>3.1567797851562505E-3</v>
      </c>
      <c r="J442" s="11">
        <f t="shared" si="77"/>
        <v>4.6038208007812501E-3</v>
      </c>
      <c r="K442" s="11">
        <f t="shared" si="78"/>
        <v>4.5100952148437498E-2</v>
      </c>
      <c r="L442" s="11">
        <f t="shared" si="79"/>
        <v>9.5800728149414066E-2</v>
      </c>
    </row>
    <row r="443" spans="2:12" x14ac:dyDescent="0.55000000000000004">
      <c r="B443">
        <v>105</v>
      </c>
      <c r="C443">
        <v>7291183</v>
      </c>
      <c r="D443">
        <v>199131197</v>
      </c>
      <c r="E443">
        <v>234171</v>
      </c>
      <c r="F443">
        <v>447215</v>
      </c>
      <c r="G443">
        <v>105</v>
      </c>
      <c r="H443" s="11">
        <f t="shared" si="75"/>
        <v>4.2887512207031249E-2</v>
      </c>
      <c r="I443" s="11">
        <f t="shared" si="76"/>
        <v>3.1565011596679693E-3</v>
      </c>
      <c r="J443" s="11">
        <f t="shared" si="77"/>
        <v>5.7348632812500005E-3</v>
      </c>
      <c r="K443" s="11">
        <f t="shared" si="78"/>
        <v>5.0998901367187509E-2</v>
      </c>
      <c r="L443" s="11">
        <f t="shared" si="79"/>
        <v>0.10277777801513674</v>
      </c>
    </row>
    <row r="444" spans="2:12" x14ac:dyDescent="0.55000000000000004">
      <c r="B444">
        <v>110</v>
      </c>
      <c r="C444">
        <v>7719906</v>
      </c>
      <c r="D444">
        <v>208532336</v>
      </c>
      <c r="E444">
        <v>235734</v>
      </c>
      <c r="F444">
        <v>455480</v>
      </c>
      <c r="G444">
        <v>110</v>
      </c>
      <c r="H444" s="11">
        <f t="shared" si="75"/>
        <v>4.317583923339844E-2</v>
      </c>
      <c r="I444" s="11">
        <f t="shared" si="76"/>
        <v>3.1558999328613288E-3</v>
      </c>
      <c r="J444" s="11">
        <f t="shared" si="77"/>
        <v>8.2996215820312479E-3</v>
      </c>
      <c r="K444" s="11">
        <f t="shared" si="78"/>
        <v>4.7418823242187498E-2</v>
      </c>
      <c r="L444" s="11">
        <f t="shared" si="79"/>
        <v>0.10205018399047852</v>
      </c>
    </row>
    <row r="445" spans="2:12" x14ac:dyDescent="0.55000000000000004">
      <c r="B445">
        <v>115</v>
      </c>
      <c r="C445">
        <v>8143410</v>
      </c>
      <c r="D445">
        <v>217938820</v>
      </c>
      <c r="E445">
        <v>236042</v>
      </c>
      <c r="F445">
        <v>463284</v>
      </c>
      <c r="G445">
        <v>115</v>
      </c>
      <c r="H445" s="11">
        <f t="shared" si="75"/>
        <v>4.2650244140625002E-2</v>
      </c>
      <c r="I445" s="11">
        <f>(D445-D444)*0.0011*3/32768/300</f>
        <v>3.1576942138671874E-3</v>
      </c>
      <c r="J445" s="11">
        <f>(E445-E444)*17.4*3/32768/300</f>
        <v>1.6354980468749997E-3</v>
      </c>
      <c r="K445" s="11">
        <f>(F445-F444)*18.8*3/327680/30</f>
        <v>4.4773925781250008E-2</v>
      </c>
      <c r="L445" s="11">
        <f t="shared" si="79"/>
        <v>9.2217362182617196E-2</v>
      </c>
    </row>
    <row r="446" spans="2:12" x14ac:dyDescent="0.55000000000000004">
      <c r="L446" s="10">
        <f>AVERAGE(L424:L445)</f>
        <v>0.19526077676669029</v>
      </c>
    </row>
    <row r="449" spans="1:12" s="8" customFormat="1" x14ac:dyDescent="0.55000000000000004">
      <c r="A449" s="7"/>
      <c r="C449" s="14" t="s">
        <v>1123</v>
      </c>
      <c r="D449" s="14"/>
      <c r="E449" s="14"/>
      <c r="F449" s="14"/>
      <c r="H449" s="15"/>
      <c r="I449" s="15"/>
      <c r="J449" s="15"/>
      <c r="K449" s="15"/>
      <c r="L449" s="16"/>
    </row>
    <row r="450" spans="1:12" s="8" customFormat="1" x14ac:dyDescent="0.55000000000000004">
      <c r="A450" s="7"/>
      <c r="C450" s="8" t="s">
        <v>1124</v>
      </c>
      <c r="D450" s="8" t="s">
        <v>1125</v>
      </c>
      <c r="E450" s="8" t="s">
        <v>1126</v>
      </c>
      <c r="F450" s="8" t="s">
        <v>1127</v>
      </c>
      <c r="H450" s="15" t="s">
        <v>1128</v>
      </c>
      <c r="I450" s="15"/>
      <c r="J450" s="15"/>
      <c r="K450" s="15"/>
      <c r="L450" s="16"/>
    </row>
    <row r="451" spans="1:12" ht="15.75" customHeight="1" x14ac:dyDescent="0.55000000000000004">
      <c r="A451" s="13" t="s">
        <v>1149</v>
      </c>
      <c r="B451">
        <v>5</v>
      </c>
      <c r="C451">
        <v>106951</v>
      </c>
      <c r="D451">
        <v>9723635</v>
      </c>
      <c r="E451">
        <v>13069</v>
      </c>
      <c r="F451">
        <v>74278</v>
      </c>
      <c r="G451" t="s">
        <v>1130</v>
      </c>
      <c r="H451" s="10" t="s">
        <v>1117</v>
      </c>
      <c r="I451" s="10" t="s">
        <v>1118</v>
      </c>
      <c r="J451" s="10" t="s">
        <v>1131</v>
      </c>
      <c r="K451" s="10" t="s">
        <v>1132</v>
      </c>
      <c r="L451" s="10" t="s">
        <v>1133</v>
      </c>
    </row>
    <row r="452" spans="1:12" x14ac:dyDescent="0.55000000000000004">
      <c r="A452" s="13"/>
      <c r="B452">
        <v>10</v>
      </c>
      <c r="C452">
        <v>189379</v>
      </c>
      <c r="D452">
        <v>19470920</v>
      </c>
      <c r="E452">
        <v>15682</v>
      </c>
      <c r="F452">
        <v>82374</v>
      </c>
      <c r="G452">
        <v>10</v>
      </c>
      <c r="H452" s="11">
        <f>(C452-C451)*0.33*3/32768/300</f>
        <v>8.3011596679687504E-3</v>
      </c>
      <c r="I452" s="11">
        <f>(D452-D451)*0.0011*3/327680/30</f>
        <v>3.2720988464355473E-3</v>
      </c>
      <c r="J452" s="11">
        <f>(E452-E451)*17.4*3/327680/30</f>
        <v>1.3875183105468748E-2</v>
      </c>
      <c r="K452" s="11">
        <f>(F452-F451)*18.8*3/327680/30</f>
        <v>4.644921875E-2</v>
      </c>
      <c r="L452" s="11">
        <f>SUM(H452:K452)</f>
        <v>7.1897660369873051E-2</v>
      </c>
    </row>
    <row r="453" spans="1:12" x14ac:dyDescent="0.55000000000000004">
      <c r="A453" s="13"/>
      <c r="B453">
        <v>15</v>
      </c>
      <c r="C453">
        <v>350643</v>
      </c>
      <c r="D453">
        <v>29139735</v>
      </c>
      <c r="E453">
        <v>26446</v>
      </c>
      <c r="F453">
        <v>91645</v>
      </c>
      <c r="G453">
        <v>15</v>
      </c>
      <c r="H453" s="11">
        <f t="shared" ref="H453:H473" si="80">(C453-C452)*0.33*3/32768/300</f>
        <v>1.6240576171875E-2</v>
      </c>
      <c r="I453" s="11">
        <f t="shared" ref="I453:I472" si="81">(D453-D452)*0.0011*3/327680/30</f>
        <v>3.2457569885253907E-3</v>
      </c>
      <c r="J453" s="11">
        <f t="shared" ref="J453:J472" si="82">(E453-E452)*17.4*3/327680/30</f>
        <v>5.7157470703124998E-2</v>
      </c>
      <c r="K453" s="11">
        <f t="shared" ref="K453:K472" si="83">(F453-F452)*18.8*3/327680/30</f>
        <v>5.3190551757812503E-2</v>
      </c>
      <c r="L453" s="11">
        <f t="shared" ref="L453:L473" si="84">SUM(H453:K453)</f>
        <v>0.12983435562133788</v>
      </c>
    </row>
    <row r="454" spans="1:12" x14ac:dyDescent="0.55000000000000004">
      <c r="A454" s="13"/>
      <c r="B454">
        <v>20</v>
      </c>
      <c r="C454">
        <v>499555</v>
      </c>
      <c r="D454">
        <v>38820937</v>
      </c>
      <c r="E454">
        <v>28347</v>
      </c>
      <c r="F454">
        <v>98749</v>
      </c>
      <c r="G454">
        <v>20</v>
      </c>
      <c r="H454" s="11">
        <f t="shared" si="80"/>
        <v>1.4996630859375E-2</v>
      </c>
      <c r="I454" s="11">
        <f t="shared" si="81"/>
        <v>3.2499152221679688E-3</v>
      </c>
      <c r="J454" s="11">
        <f t="shared" si="82"/>
        <v>1.0094421386718748E-2</v>
      </c>
      <c r="K454" s="11">
        <f t="shared" si="83"/>
        <v>4.0757812500000004E-2</v>
      </c>
      <c r="L454" s="11">
        <f t="shared" si="84"/>
        <v>6.909877996826172E-2</v>
      </c>
    </row>
    <row r="455" spans="1:12" x14ac:dyDescent="0.55000000000000004">
      <c r="A455" s="13"/>
      <c r="B455">
        <v>25</v>
      </c>
      <c r="C455">
        <v>641330</v>
      </c>
      <c r="D455">
        <v>48509075</v>
      </c>
      <c r="E455">
        <v>28652</v>
      </c>
      <c r="F455">
        <v>113235</v>
      </c>
      <c r="G455">
        <v>25</v>
      </c>
      <c r="H455" s="11">
        <f t="shared" si="80"/>
        <v>1.4277877807617188E-2</v>
      </c>
      <c r="I455" s="11">
        <f t="shared" si="81"/>
        <v>3.2522435913085938E-3</v>
      </c>
      <c r="J455" s="11">
        <f t="shared" si="82"/>
        <v>1.61956787109375E-3</v>
      </c>
      <c r="K455" s="11">
        <f t="shared" si="83"/>
        <v>8.3110595703124998E-2</v>
      </c>
      <c r="L455" s="11">
        <f t="shared" si="84"/>
        <v>0.10226028497314453</v>
      </c>
    </row>
    <row r="456" spans="1:12" x14ac:dyDescent="0.55000000000000004">
      <c r="A456" s="13"/>
      <c r="B456">
        <v>30</v>
      </c>
      <c r="C456">
        <v>972686</v>
      </c>
      <c r="D456">
        <v>58007870</v>
      </c>
      <c r="E456">
        <v>43078</v>
      </c>
      <c r="F456">
        <v>140100</v>
      </c>
      <c r="G456">
        <v>30</v>
      </c>
      <c r="H456" s="11">
        <f t="shared" si="80"/>
        <v>3.3370202636718756E-2</v>
      </c>
      <c r="I456" s="11">
        <f t="shared" si="81"/>
        <v>3.1886824035644531E-3</v>
      </c>
      <c r="J456" s="11">
        <f t="shared" si="82"/>
        <v>7.6602905273437508E-2</v>
      </c>
      <c r="K456" s="11">
        <f t="shared" si="83"/>
        <v>0.1541326904296875</v>
      </c>
      <c r="L456" s="11">
        <f t="shared" si="84"/>
        <v>0.26729448074340822</v>
      </c>
    </row>
    <row r="457" spans="1:12" x14ac:dyDescent="0.55000000000000004">
      <c r="B457">
        <v>35</v>
      </c>
      <c r="C457">
        <v>1268752</v>
      </c>
      <c r="D457">
        <v>67542011</v>
      </c>
      <c r="E457">
        <v>43766</v>
      </c>
      <c r="F457">
        <v>155423</v>
      </c>
      <c r="G457">
        <v>35</v>
      </c>
      <c r="H457" s="11">
        <f t="shared" si="80"/>
        <v>2.981621704101562E-2</v>
      </c>
      <c r="I457" s="11">
        <f t="shared" si="81"/>
        <v>3.2005478210449224E-3</v>
      </c>
      <c r="J457" s="11">
        <f t="shared" si="82"/>
        <v>3.6533203124999997E-3</v>
      </c>
      <c r="K457" s="11">
        <f t="shared" si="83"/>
        <v>8.7912719726562505E-2</v>
      </c>
      <c r="L457" s="11">
        <f t="shared" si="84"/>
        <v>0.12458280490112306</v>
      </c>
    </row>
    <row r="458" spans="1:12" x14ac:dyDescent="0.55000000000000004">
      <c r="B458">
        <v>40</v>
      </c>
      <c r="C458">
        <v>1590269</v>
      </c>
      <c r="D458">
        <v>77050528</v>
      </c>
      <c r="E458">
        <v>49868</v>
      </c>
      <c r="F458">
        <v>172177</v>
      </c>
      <c r="G458">
        <v>40</v>
      </c>
      <c r="H458" s="11">
        <f t="shared" si="80"/>
        <v>3.2379336547851564E-2</v>
      </c>
      <c r="I458" s="11">
        <f t="shared" si="81"/>
        <v>3.1919460144042974E-3</v>
      </c>
      <c r="J458" s="11">
        <f t="shared" si="82"/>
        <v>3.2401977539062495E-2</v>
      </c>
      <c r="K458" s="11">
        <f t="shared" si="83"/>
        <v>9.6122802734375012E-2</v>
      </c>
      <c r="L458" s="11">
        <f t="shared" si="84"/>
        <v>0.16409606283569336</v>
      </c>
    </row>
    <row r="459" spans="1:12" x14ac:dyDescent="0.55000000000000004">
      <c r="B459">
        <v>45</v>
      </c>
      <c r="C459">
        <v>2019093</v>
      </c>
      <c r="D459">
        <v>86451351</v>
      </c>
      <c r="E459">
        <v>93938</v>
      </c>
      <c r="F459">
        <v>214304</v>
      </c>
      <c r="G459">
        <v>45</v>
      </c>
      <c r="H459" s="11">
        <f t="shared" si="80"/>
        <v>4.3186010742187503E-2</v>
      </c>
      <c r="I459" s="11">
        <f t="shared" si="81"/>
        <v>3.1557938537597661E-3</v>
      </c>
      <c r="J459" s="11">
        <f t="shared" si="82"/>
        <v>0.23401428222656245</v>
      </c>
      <c r="K459" s="11">
        <f t="shared" si="83"/>
        <v>0.24169543457031248</v>
      </c>
      <c r="L459" s="11">
        <f t="shared" si="84"/>
        <v>0.52205152139282218</v>
      </c>
    </row>
    <row r="460" spans="1:12" x14ac:dyDescent="0.55000000000000004">
      <c r="B460">
        <v>50</v>
      </c>
      <c r="C460">
        <v>2422849</v>
      </c>
      <c r="D460">
        <v>95875326</v>
      </c>
      <c r="E460">
        <v>100580</v>
      </c>
      <c r="F460">
        <v>234884</v>
      </c>
      <c r="G460">
        <v>50</v>
      </c>
      <c r="H460" s="11">
        <f t="shared" si="80"/>
        <v>4.0661462402343758E-2</v>
      </c>
      <c r="I460" s="11">
        <f t="shared" si="81"/>
        <v>3.163565826416016E-3</v>
      </c>
      <c r="J460" s="11">
        <f t="shared" si="82"/>
        <v>3.5269409179687496E-2</v>
      </c>
      <c r="K460" s="11">
        <f t="shared" si="83"/>
        <v>0.11807373046875</v>
      </c>
      <c r="L460" s="11">
        <f t="shared" si="84"/>
        <v>0.19716816787719726</v>
      </c>
    </row>
    <row r="461" spans="1:12" x14ac:dyDescent="0.55000000000000004">
      <c r="B461">
        <v>55</v>
      </c>
      <c r="C461">
        <v>2862395</v>
      </c>
      <c r="D461">
        <v>105263711</v>
      </c>
      <c r="E461">
        <v>117083</v>
      </c>
      <c r="F461">
        <v>265751</v>
      </c>
      <c r="G461">
        <v>55</v>
      </c>
      <c r="H461" s="11">
        <f t="shared" si="80"/>
        <v>4.4265802001953125E-2</v>
      </c>
      <c r="I461" s="11">
        <f t="shared" si="81"/>
        <v>3.1516184997558592E-3</v>
      </c>
      <c r="J461" s="11">
        <f t="shared" si="82"/>
        <v>8.7631896972656234E-2</v>
      </c>
      <c r="K461" s="11">
        <f t="shared" si="83"/>
        <v>0.17709338378906248</v>
      </c>
      <c r="L461" s="11">
        <f t="shared" si="84"/>
        <v>0.31214270126342769</v>
      </c>
    </row>
    <row r="462" spans="1:12" x14ac:dyDescent="0.55000000000000004">
      <c r="B462">
        <v>60</v>
      </c>
      <c r="C462">
        <v>3362641</v>
      </c>
      <c r="D462">
        <v>114593004</v>
      </c>
      <c r="E462">
        <v>136453</v>
      </c>
      <c r="F462">
        <v>301043</v>
      </c>
      <c r="G462">
        <v>60</v>
      </c>
      <c r="H462" s="11">
        <f t="shared" si="80"/>
        <v>5.037877807617188E-2</v>
      </c>
      <c r="I462" s="11">
        <f t="shared" si="81"/>
        <v>3.1317817077636725E-3</v>
      </c>
      <c r="J462" s="11">
        <f t="shared" si="82"/>
        <v>0.10285583496093749</v>
      </c>
      <c r="K462" s="11">
        <f t="shared" si="83"/>
        <v>0.20248095703124996</v>
      </c>
      <c r="L462" s="11">
        <f t="shared" si="84"/>
        <v>0.35884735177612304</v>
      </c>
    </row>
    <row r="463" spans="1:12" x14ac:dyDescent="0.55000000000000004">
      <c r="B463">
        <v>65</v>
      </c>
      <c r="C463">
        <v>3792526</v>
      </c>
      <c r="D463">
        <v>123992744</v>
      </c>
      <c r="E463">
        <v>136762</v>
      </c>
      <c r="F463">
        <v>307175</v>
      </c>
      <c r="G463">
        <v>65</v>
      </c>
      <c r="H463" s="11">
        <f t="shared" si="80"/>
        <v>4.3292861938476562E-2</v>
      </c>
      <c r="I463" s="11">
        <f t="shared" si="81"/>
        <v>3.1554302978515627E-3</v>
      </c>
      <c r="J463" s="11">
        <f t="shared" si="82"/>
        <v>1.6408081054687499E-3</v>
      </c>
      <c r="K463" s="11">
        <f t="shared" si="83"/>
        <v>3.5181152343750001E-2</v>
      </c>
      <c r="L463" s="11">
        <f t="shared" si="84"/>
        <v>8.3270252685546886E-2</v>
      </c>
    </row>
    <row r="464" spans="1:12" x14ac:dyDescent="0.55000000000000004">
      <c r="B464">
        <v>70</v>
      </c>
      <c r="C464">
        <v>4219228</v>
      </c>
      <c r="D464">
        <v>133395839</v>
      </c>
      <c r="E464">
        <v>137841</v>
      </c>
      <c r="F464">
        <v>314154</v>
      </c>
      <c r="G464">
        <v>70</v>
      </c>
      <c r="H464" s="11">
        <f t="shared" si="80"/>
        <v>4.297230834960937E-2</v>
      </c>
      <c r="I464" s="11">
        <f t="shared" si="81"/>
        <v>3.1565565490722656E-3</v>
      </c>
      <c r="J464" s="11">
        <f t="shared" si="82"/>
        <v>5.7295532226562494E-3</v>
      </c>
      <c r="K464" s="11">
        <f t="shared" si="83"/>
        <v>4.0040649414062504E-2</v>
      </c>
      <c r="L464" s="11">
        <f t="shared" si="84"/>
        <v>9.1899067535400392E-2</v>
      </c>
    </row>
    <row r="465" spans="2:12" x14ac:dyDescent="0.55000000000000004">
      <c r="B465">
        <v>75</v>
      </c>
      <c r="C465">
        <v>4659778</v>
      </c>
      <c r="D465">
        <v>142782781</v>
      </c>
      <c r="E465">
        <v>141177</v>
      </c>
      <c r="F465">
        <v>327648</v>
      </c>
      <c r="G465">
        <v>75</v>
      </c>
      <c r="H465" s="11">
        <f t="shared" si="80"/>
        <v>4.4366912841796877E-2</v>
      </c>
      <c r="I465" s="11">
        <f t="shared" si="81"/>
        <v>3.1511340942382816E-3</v>
      </c>
      <c r="J465" s="11">
        <f t="shared" si="82"/>
        <v>1.7714355468749998E-2</v>
      </c>
      <c r="K465" s="11">
        <f t="shared" si="83"/>
        <v>7.7419189453125009E-2</v>
      </c>
      <c r="L465" s="11">
        <f t="shared" si="84"/>
        <v>0.14265159185791015</v>
      </c>
    </row>
    <row r="466" spans="2:12" x14ac:dyDescent="0.55000000000000004">
      <c r="B466">
        <v>80</v>
      </c>
      <c r="C466">
        <v>5086319</v>
      </c>
      <c r="D466">
        <v>152185746</v>
      </c>
      <c r="E466">
        <v>142333</v>
      </c>
      <c r="F466">
        <v>334624</v>
      </c>
      <c r="G466">
        <v>80</v>
      </c>
      <c r="H466" s="11">
        <f t="shared" si="80"/>
        <v>4.2956094360351561E-2</v>
      </c>
      <c r="I466" s="11">
        <f t="shared" si="81"/>
        <v>3.1565129089355468E-3</v>
      </c>
      <c r="J466" s="11">
        <f t="shared" si="82"/>
        <v>6.1384277343749993E-3</v>
      </c>
      <c r="K466" s="11">
        <f t="shared" si="83"/>
        <v>4.0023437500000002E-2</v>
      </c>
      <c r="L466" s="11">
        <f t="shared" si="84"/>
        <v>9.2274472503662108E-2</v>
      </c>
    </row>
    <row r="467" spans="2:12" x14ac:dyDescent="0.55000000000000004">
      <c r="B467">
        <v>85</v>
      </c>
      <c r="C467">
        <v>5558318</v>
      </c>
      <c r="D467">
        <v>161543622</v>
      </c>
      <c r="E467">
        <v>154093</v>
      </c>
      <c r="F467">
        <v>354591</v>
      </c>
      <c r="G467">
        <v>85</v>
      </c>
      <c r="H467" s="11">
        <f t="shared" si="80"/>
        <v>4.7534078979492189E-2</v>
      </c>
      <c r="I467" s="11">
        <f t="shared" si="81"/>
        <v>3.1413768310546873E-3</v>
      </c>
      <c r="J467" s="11">
        <f t="shared" si="82"/>
        <v>6.2446289062499986E-2</v>
      </c>
      <c r="K467" s="11">
        <f t="shared" si="83"/>
        <v>0.11455676269531251</v>
      </c>
      <c r="L467" s="11">
        <f t="shared" si="84"/>
        <v>0.22767850756835936</v>
      </c>
    </row>
    <row r="468" spans="2:12" x14ac:dyDescent="0.55000000000000004">
      <c r="B468">
        <v>90</v>
      </c>
      <c r="C468">
        <v>5988926</v>
      </c>
      <c r="D468">
        <v>170942710</v>
      </c>
      <c r="E468">
        <v>154324</v>
      </c>
      <c r="F468">
        <v>367787</v>
      </c>
      <c r="G468">
        <v>90</v>
      </c>
      <c r="H468" s="11">
        <f t="shared" si="80"/>
        <v>4.3365673828125006E-2</v>
      </c>
      <c r="I468" s="11">
        <f t="shared" si="81"/>
        <v>3.1552114257812503E-3</v>
      </c>
      <c r="J468" s="11">
        <f t="shared" si="82"/>
        <v>1.2266235351562499E-3</v>
      </c>
      <c r="K468" s="11">
        <f t="shared" si="83"/>
        <v>7.5709472656249999E-2</v>
      </c>
      <c r="L468" s="11">
        <f t="shared" si="84"/>
        <v>0.1234569814453125</v>
      </c>
    </row>
    <row r="469" spans="2:12" x14ac:dyDescent="0.55000000000000004">
      <c r="B469">
        <v>95</v>
      </c>
      <c r="C469">
        <v>6417881</v>
      </c>
      <c r="D469">
        <v>180341215</v>
      </c>
      <c r="E469">
        <v>156033</v>
      </c>
      <c r="F469">
        <v>377311</v>
      </c>
      <c r="G469">
        <v>95</v>
      </c>
      <c r="H469" s="11">
        <f t="shared" si="80"/>
        <v>4.3199203491210932E-2</v>
      </c>
      <c r="I469" s="11">
        <f t="shared" si="81"/>
        <v>3.1550157165527348E-3</v>
      </c>
      <c r="J469" s="11">
        <f t="shared" si="82"/>
        <v>9.0748901367187496E-3</v>
      </c>
      <c r="K469" s="11">
        <f t="shared" si="83"/>
        <v>5.4642089843750005E-2</v>
      </c>
      <c r="L469" s="11">
        <f t="shared" si="84"/>
        <v>0.11007119918823242</v>
      </c>
    </row>
    <row r="470" spans="2:12" x14ac:dyDescent="0.55000000000000004">
      <c r="B470">
        <v>100</v>
      </c>
      <c r="C470">
        <v>6841287</v>
      </c>
      <c r="D470">
        <v>189747175</v>
      </c>
      <c r="E470">
        <v>156341</v>
      </c>
      <c r="F470">
        <v>384318</v>
      </c>
      <c r="G470">
        <v>100</v>
      </c>
      <c r="H470" s="11">
        <f t="shared" si="80"/>
        <v>4.2640374755859384E-2</v>
      </c>
      <c r="I470" s="11">
        <f t="shared" si="81"/>
        <v>3.1575183105468753E-3</v>
      </c>
      <c r="J470" s="11">
        <f t="shared" si="82"/>
        <v>1.6354980468749997E-3</v>
      </c>
      <c r="K470" s="11">
        <f t="shared" si="83"/>
        <v>4.0201293945312501E-2</v>
      </c>
      <c r="L470" s="11">
        <f t="shared" si="84"/>
        <v>8.7634685058593759E-2</v>
      </c>
    </row>
    <row r="471" spans="2:12" x14ac:dyDescent="0.55000000000000004">
      <c r="B471">
        <v>105</v>
      </c>
      <c r="C471">
        <v>7276627</v>
      </c>
      <c r="D471">
        <v>199139469</v>
      </c>
      <c r="E471">
        <v>159171</v>
      </c>
      <c r="F471">
        <v>395779</v>
      </c>
      <c r="G471">
        <v>105</v>
      </c>
      <c r="H471" s="11">
        <f t="shared" si="80"/>
        <v>4.3842224121093752E-2</v>
      </c>
      <c r="I471" s="11">
        <f t="shared" si="81"/>
        <v>3.1529307250976564E-3</v>
      </c>
      <c r="J471" s="11">
        <f t="shared" si="82"/>
        <v>1.5027465820312497E-2</v>
      </c>
      <c r="K471" s="11">
        <f t="shared" si="83"/>
        <v>6.5755249023437504E-2</v>
      </c>
      <c r="L471" s="11">
        <f t="shared" si="84"/>
        <v>0.1277778696899414</v>
      </c>
    </row>
    <row r="472" spans="2:12" x14ac:dyDescent="0.55000000000000004">
      <c r="B472">
        <v>110</v>
      </c>
      <c r="C472">
        <v>7702552</v>
      </c>
      <c r="D472">
        <v>208543140</v>
      </c>
      <c r="E472">
        <v>159867</v>
      </c>
      <c r="F472">
        <v>403377</v>
      </c>
      <c r="G472">
        <v>110</v>
      </c>
      <c r="H472" s="11">
        <f t="shared" si="80"/>
        <v>4.2894058227539063E-2</v>
      </c>
      <c r="I472" s="11">
        <f t="shared" si="81"/>
        <v>3.1567499084472661E-3</v>
      </c>
      <c r="J472" s="11">
        <f t="shared" si="82"/>
        <v>3.69580078125E-3</v>
      </c>
      <c r="K472" s="11">
        <f t="shared" si="83"/>
        <v>4.3592041015624992E-2</v>
      </c>
      <c r="L472" s="11">
        <f t="shared" si="84"/>
        <v>9.3338649932861326E-2</v>
      </c>
    </row>
    <row r="473" spans="2:12" x14ac:dyDescent="0.55000000000000004">
      <c r="B473">
        <v>115</v>
      </c>
      <c r="C473">
        <v>8132972</v>
      </c>
      <c r="D473">
        <v>217940180</v>
      </c>
      <c r="E473">
        <v>161785</v>
      </c>
      <c r="F473">
        <v>413307</v>
      </c>
      <c r="G473">
        <v>115</v>
      </c>
      <c r="H473" s="11">
        <f t="shared" si="80"/>
        <v>4.3346740722656256E-2</v>
      </c>
      <c r="I473" s="11">
        <f>(D473-D472)*0.0011*3/32768/300</f>
        <v>3.1545239257812505E-3</v>
      </c>
      <c r="J473" s="11">
        <f>(E473-E472)*17.4*3/32768/300</f>
        <v>1.0184692382812499E-2</v>
      </c>
      <c r="K473" s="11">
        <f>(F473-F472)*18.8*3/327680/30</f>
        <v>5.6971435546874998E-2</v>
      </c>
      <c r="L473" s="11">
        <f t="shared" si="84"/>
        <v>0.113657392578125</v>
      </c>
    </row>
    <row r="474" spans="2:12" x14ac:dyDescent="0.55000000000000004">
      <c r="L474" s="10">
        <f>AVERAGE(L452:L473)</f>
        <v>0.16422658371665266</v>
      </c>
    </row>
    <row r="476" spans="2:12" x14ac:dyDescent="0.55000000000000004">
      <c r="L476" s="8">
        <f>AVERAGE(L474,L446,L418,L390,L362,L334,L306,L278,L250,L222,L194,L166,L138,L110,L82,L54,L26)</f>
        <v>0.18453390199769373</v>
      </c>
    </row>
    <row r="477" spans="2:12" x14ac:dyDescent="0.55000000000000004">
      <c r="B477" s="8" t="s">
        <v>1150</v>
      </c>
      <c r="C477" s="8"/>
      <c r="E477" s="5">
        <f>(5+25)/5/60</f>
        <v>0.1</v>
      </c>
    </row>
    <row r="478" spans="2:12" x14ac:dyDescent="0.55000000000000004">
      <c r="B478" s="8" t="s">
        <v>1151</v>
      </c>
      <c r="E478" s="8">
        <f>E477*120</f>
        <v>12</v>
      </c>
      <c r="F478" s="8" t="s">
        <v>1152</v>
      </c>
    </row>
  </sheetData>
  <mergeCells count="68">
    <mergeCell ref="A3:A8"/>
    <mergeCell ref="C29:F29"/>
    <mergeCell ref="H29:L29"/>
    <mergeCell ref="H30:L30"/>
    <mergeCell ref="C1:F1"/>
    <mergeCell ref="H1:L1"/>
    <mergeCell ref="H2:L2"/>
    <mergeCell ref="A59:A64"/>
    <mergeCell ref="C85:F85"/>
    <mergeCell ref="H85:L85"/>
    <mergeCell ref="H86:L86"/>
    <mergeCell ref="A31:A36"/>
    <mergeCell ref="C57:F57"/>
    <mergeCell ref="H57:L57"/>
    <mergeCell ref="H58:L58"/>
    <mergeCell ref="A115:A120"/>
    <mergeCell ref="C141:F141"/>
    <mergeCell ref="H141:L141"/>
    <mergeCell ref="H142:L142"/>
    <mergeCell ref="A87:A92"/>
    <mergeCell ref="C113:F113"/>
    <mergeCell ref="H113:L113"/>
    <mergeCell ref="H114:L114"/>
    <mergeCell ref="A171:A176"/>
    <mergeCell ref="C197:F197"/>
    <mergeCell ref="H197:L197"/>
    <mergeCell ref="H198:L198"/>
    <mergeCell ref="A143:A148"/>
    <mergeCell ref="C169:F169"/>
    <mergeCell ref="H169:L169"/>
    <mergeCell ref="H170:L170"/>
    <mergeCell ref="A227:A232"/>
    <mergeCell ref="C253:F253"/>
    <mergeCell ref="H253:L253"/>
    <mergeCell ref="H254:L254"/>
    <mergeCell ref="A199:A204"/>
    <mergeCell ref="C225:F225"/>
    <mergeCell ref="H225:L225"/>
    <mergeCell ref="H226:L226"/>
    <mergeCell ref="A283:A288"/>
    <mergeCell ref="C309:F309"/>
    <mergeCell ref="H309:L309"/>
    <mergeCell ref="H310:L310"/>
    <mergeCell ref="A255:A260"/>
    <mergeCell ref="C281:F281"/>
    <mergeCell ref="H281:L281"/>
    <mergeCell ref="H282:L282"/>
    <mergeCell ref="A339:A344"/>
    <mergeCell ref="C365:F365"/>
    <mergeCell ref="H365:L365"/>
    <mergeCell ref="H366:L366"/>
    <mergeCell ref="A311:A316"/>
    <mergeCell ref="C337:F337"/>
    <mergeCell ref="H337:L337"/>
    <mergeCell ref="H338:L338"/>
    <mergeCell ref="A395:A400"/>
    <mergeCell ref="C421:F421"/>
    <mergeCell ref="H421:L421"/>
    <mergeCell ref="H422:L422"/>
    <mergeCell ref="A367:A372"/>
    <mergeCell ref="C393:F393"/>
    <mergeCell ref="H393:L393"/>
    <mergeCell ref="H394:L394"/>
    <mergeCell ref="A451:A456"/>
    <mergeCell ref="A423:A428"/>
    <mergeCell ref="C449:F449"/>
    <mergeCell ref="H449:L449"/>
    <mergeCell ref="H450:L450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TN1_5</vt:lpstr>
      <vt:lpstr>Router</vt:lpstr>
      <vt:lpstr>Nodo</vt:lpstr>
      <vt:lpstr>Energia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</dc:creator>
  <cp:lastModifiedBy>kota</cp:lastModifiedBy>
  <dcterms:created xsi:type="dcterms:W3CDTF">2020-06-22T19:42:58Z</dcterms:created>
  <dcterms:modified xsi:type="dcterms:W3CDTF">2020-06-26T01:03:46Z</dcterms:modified>
</cp:coreProperties>
</file>