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data_injector_bolt_part_numbers\"/>
    </mc:Choice>
  </mc:AlternateContent>
  <xr:revisionPtr revIDLastSave="0" documentId="13_ncr:1_{4B7B846F-B318-49C6-8A58-D9727875D767}" xr6:coauthVersionLast="47" xr6:coauthVersionMax="47" xr10:uidLastSave="{00000000-0000-0000-0000-000000000000}"/>
  <bookViews>
    <workbookView xWindow="-120" yWindow="-120" windowWidth="29040" windowHeight="15840" xr2:uid="{74BA4C15-8426-4DE0-A8F7-49D7658648B5}"/>
  </bookViews>
  <sheets>
    <sheet name="working_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50" i="1" s="1"/>
  <c r="E48" i="1"/>
  <c r="E47" i="1"/>
  <c r="F59" i="1"/>
  <c r="F57" i="1"/>
  <c r="F55" i="1"/>
  <c r="F54" i="1"/>
  <c r="F53" i="1"/>
  <c r="F52" i="1"/>
  <c r="F51" i="1"/>
  <c r="F50" i="1"/>
  <c r="F49" i="1"/>
  <c r="F48" i="1"/>
  <c r="F47" i="1"/>
  <c r="F61" i="1"/>
  <c r="F58" i="1"/>
  <c r="F56" i="1"/>
  <c r="D59" i="1"/>
  <c r="D57" i="1"/>
  <c r="D55" i="1"/>
  <c r="D54" i="1"/>
  <c r="D53" i="1"/>
  <c r="D52" i="1"/>
  <c r="D51" i="1"/>
  <c r="D50" i="1"/>
  <c r="D49" i="1"/>
  <c r="D48" i="1"/>
  <c r="D47" i="1"/>
  <c r="D61" i="1"/>
  <c r="D58" i="1"/>
  <c r="D56" i="1"/>
  <c r="F46" i="1"/>
  <c r="D46" i="1"/>
  <c r="F44" i="1"/>
  <c r="D44" i="1"/>
  <c r="F43" i="1"/>
  <c r="D43" i="1"/>
  <c r="F42" i="1"/>
  <c r="D42" i="1"/>
  <c r="F41" i="1"/>
  <c r="F40" i="1"/>
  <c r="F39" i="1"/>
  <c r="F38" i="1"/>
  <c r="F37" i="1"/>
  <c r="F36" i="1"/>
  <c r="F35" i="1"/>
  <c r="F34" i="1"/>
  <c r="F33" i="1"/>
  <c r="F32" i="1"/>
  <c r="D41" i="1"/>
  <c r="D40" i="1"/>
  <c r="D45" i="1"/>
  <c r="D39" i="1"/>
  <c r="D38" i="1"/>
  <c r="D37" i="1"/>
  <c r="D36" i="1"/>
  <c r="D35" i="1"/>
  <c r="D34" i="1"/>
  <c r="D33" i="1"/>
  <c r="D32" i="1"/>
  <c r="F30" i="1"/>
  <c r="D30" i="1"/>
  <c r="F29" i="1"/>
  <c r="D29" i="1"/>
  <c r="F31" i="1"/>
  <c r="D31" i="1"/>
  <c r="F28" i="1"/>
  <c r="F27" i="1"/>
  <c r="F26" i="1"/>
  <c r="F25" i="1"/>
  <c r="F24" i="1"/>
  <c r="F23" i="1"/>
  <c r="F22" i="1"/>
  <c r="F21" i="1"/>
  <c r="D28" i="1"/>
  <c r="D27" i="1"/>
  <c r="D26" i="1"/>
  <c r="D25" i="1"/>
  <c r="D24" i="1"/>
  <c r="D23" i="1"/>
  <c r="D22" i="1"/>
  <c r="D21" i="1"/>
  <c r="F20" i="1"/>
  <c r="F19" i="1"/>
  <c r="F18" i="1"/>
  <c r="F17" i="1"/>
  <c r="F16" i="1"/>
  <c r="F15" i="1"/>
  <c r="F14" i="1"/>
  <c r="F13" i="1"/>
  <c r="F12" i="1"/>
  <c r="D20" i="1"/>
  <c r="D19" i="1"/>
  <c r="D18" i="1"/>
  <c r="D17" i="1"/>
  <c r="D16" i="1"/>
  <c r="D15" i="1"/>
  <c r="D14" i="1"/>
  <c r="D13" i="1"/>
  <c r="D12" i="1"/>
  <c r="F125" i="1"/>
  <c r="F124" i="1"/>
  <c r="F123" i="1"/>
  <c r="F122" i="1"/>
  <c r="F120" i="1"/>
  <c r="F119" i="1"/>
  <c r="D125" i="1"/>
  <c r="D124" i="1"/>
  <c r="D123" i="1"/>
  <c r="D122" i="1"/>
  <c r="D120" i="1"/>
  <c r="D119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1" i="1"/>
  <c r="F117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1" i="1"/>
  <c r="D117" i="1"/>
  <c r="D118" i="1"/>
  <c r="D97" i="1"/>
  <c r="D68" i="1"/>
  <c r="D67" i="1"/>
  <c r="D66" i="1"/>
  <c r="D65" i="1"/>
  <c r="D64" i="1"/>
  <c r="D63" i="1"/>
  <c r="D62" i="1"/>
  <c r="D78" i="1"/>
  <c r="D77" i="1"/>
  <c r="D76" i="1"/>
  <c r="D75" i="1"/>
  <c r="D74" i="1"/>
  <c r="D73" i="1"/>
  <c r="D72" i="1"/>
  <c r="D71" i="1"/>
  <c r="D70" i="1"/>
  <c r="D69" i="1"/>
  <c r="F95" i="1"/>
  <c r="D95" i="1"/>
  <c r="F93" i="1"/>
  <c r="D93" i="1"/>
  <c r="D94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4" i="1"/>
  <c r="D116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</calcChain>
</file>

<file path=xl/sharedStrings.xml><?xml version="1.0" encoding="utf-8"?>
<sst xmlns="http://schemas.openxmlformats.org/spreadsheetml/2006/main" count="311" uniqueCount="50">
  <si>
    <t>working_1_length</t>
  </si>
  <si>
    <t>working_2</t>
  </si>
  <si>
    <t>working_3</t>
  </si>
  <si>
    <t>oomp_id</t>
  </si>
  <si>
    <t>part_number_distributor_orbital_fasteners</t>
  </si>
  <si>
    <t>part_number_manufacturer_metalmate</t>
  </si>
  <si>
    <t>distributor_current</t>
  </si>
  <si>
    <t>quantity_current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</si>
  <si>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</si>
  <si>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</si>
  <si>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</si>
  <si>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weight</t>
  </si>
  <si>
    <t>weight_10</t>
  </si>
  <si>
    <t>hardware_screw_countersunk_m3_black_6_mm_length_hex_head</t>
  </si>
  <si>
    <t>1151M390006</t>
  </si>
  <si>
    <t>orbital_fasteners</t>
  </si>
  <si>
    <t>hardware_screw_countersunk_m3_black_8_mm_length_hex_head</t>
  </si>
  <si>
    <t>1151M390008</t>
  </si>
  <si>
    <t>hardware_screw_countersunk_m3_black_10_mm_length_hex_head</t>
  </si>
  <si>
    <t>1151M390010</t>
  </si>
  <si>
    <t>hardware_screw_countersunk_m3_black_12_mm_length_hex_head</t>
  </si>
  <si>
    <t>1151M390012</t>
  </si>
  <si>
    <t>hardware_screw_countersunk_m3_black_16_mm_length_hex_head</t>
  </si>
  <si>
    <t>1151M390016</t>
  </si>
  <si>
    <t>hardware_screw_countersunk_m3_black_20_mm_length_hex_head</t>
  </si>
  <si>
    <t>1151M390020</t>
  </si>
  <si>
    <t>hardware_screw_countersunk_m3_black_25_mm_length_hex_head</t>
  </si>
  <si>
    <t>1151M390025</t>
  </si>
  <si>
    <t>hardware_screw_countersunk_m3_black_30_mm_length_hex_head</t>
  </si>
  <si>
    <t>1151M390030</t>
  </si>
  <si>
    <t>hardware_screw_countersunk_m3_black_35_mm_length_hex_head</t>
  </si>
  <si>
    <t>1151M390035</t>
  </si>
  <si>
    <t>hardware_screw_socket_cap_m3_black_8_mm_length_hex_head</t>
  </si>
  <si>
    <t>1150M390008</t>
  </si>
  <si>
    <t>hardware_nut_m3</t>
  </si>
  <si>
    <t>Z0322M39</t>
  </si>
  <si>
    <t>hardware_washer_m3</t>
  </si>
  <si>
    <t>0412T39</t>
  </si>
  <si>
    <t>hardware_washer_m3_penny</t>
  </si>
  <si>
    <t>m3</t>
  </si>
  <si>
    <t>tray_capacity</t>
  </si>
  <si>
    <t>m6</t>
  </si>
  <si>
    <t>set_screw</t>
  </si>
  <si>
    <t>Z0318M490008</t>
  </si>
  <si>
    <t>Z0318M490100</t>
  </si>
  <si>
    <t>m5</t>
  </si>
  <si>
    <t>m4</t>
  </si>
  <si>
    <t>m8</t>
  </si>
  <si>
    <t>screw_countersunk</t>
  </si>
  <si>
    <t>screw_socket_cap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</si>
</sst>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70A9D-A965-4F90-B229-35A2C74F093A}" name="Table1" displayName="Table1" ref="A1:N1048561" totalsRowShown="0" headerRowDxfId="15" dataDxfId="14">
  <autoFilter ref="A1:N1048561" xr:uid="{C2670A9D-A965-4F90-B229-35A2C74F093A}"/>
  <sortState xmlns:xlrd2="http://schemas.microsoft.com/office/spreadsheetml/2017/richdata2" ref="A2:N159">
    <sortCondition ref="D2:D159"/>
  </sortState>
  <tableColumns count="14">
    <tableColumn id="1" xr3:uid="{81BE6127-1FAC-43B6-B435-E83C50450D0E}" name="working_1_length" dataDxfId="13"/>
    <tableColumn id="2" xr3:uid="{AD31165A-B9BC-43B1-A178-60348134D26A}" name="working_2" dataDxfId="12"/>
    <tableColumn id="3" xr3:uid="{8AA0B9DF-F3F3-4C28-A334-01760066E8A8}" name="working_3" dataDxfId="11"/>
    <tableColumn id="4" xr3:uid="{5E4082F3-AD77-4E7C-A3F3-4CD8F7057670}" name="oomp_id" dataDxfId="10"/>
    <tableColumn id="5" xr3:uid="{098FFFE0-FE9E-4655-89EA-FF2B51360897}" name="part_number_distributor_orbital_fasteners" dataDxfId="9"/>
    <tableColumn id="6" xr3:uid="{30B64515-6334-4244-82BF-4B5965586509}" name="part_number_manufacturer_metalmate" dataDxfId="8"/>
    <tableColumn id="7" xr3:uid="{39C3AE81-4AC3-41B0-AD8A-25243F651F64}" name="distributor_current" dataDxfId="7"/>
    <tableColumn id="8" xr3:uid="{12AA45DA-70CF-4FE6-A3E4-679540A49DE8}" name="quantity_current" dataDxfId="6"/>
    <tableColumn id="9" xr3:uid="{5E489A5F-A3EA-43A1-871A-901CDE892CB9}" name="project_bolt_tray_capacity_oobb_4_width_2_5_length_18_mm_depth" dataDxfId="5"/>
    <tableColumn id="10" xr3:uid="{491B2930-0BA2-4856-89B6-B4268B24D34F}" name="project_bolt_tray_capacity_oobb_4_width_2_5_length_18_mm_depth_weight" dataDxfId="4"/>
    <tableColumn id="11" xr3:uid="{ABEC4A19-636B-46C5-8B57-D656FDE2708B}" name="project_bolt_tray_capacity_oobb_2_5_width_2_length_18_mm_depth" dataDxfId="3"/>
    <tableColumn id="12" xr3:uid="{96ACED9B-D966-4A24-9746-F7A2B39A9464}" name="tray_capacity" dataDxfId="2"/>
    <tableColumn id="13" xr3:uid="{9CB7EDF0-0823-414A-92FB-48268C90FEA7}" name="weight" dataDxfId="1"/>
    <tableColumn id="14" xr3:uid="{55D16526-5017-459C-AEF4-09897FF0EEE8}" name="weight_10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B66-111D-4E55-92AB-8A3902FD99ED}">
  <dimension ref="A1:N142"/>
  <sheetViews>
    <sheetView tabSelected="1" workbookViewId="0">
      <selection activeCell="E1" sqref="E1"/>
    </sheetView>
  </sheetViews>
  <sheetFormatPr defaultRowHeight="29.25" customHeight="1" x14ac:dyDescent="0.3"/>
  <cols>
    <col min="1" max="1" width="13.42578125" style="1" customWidth="1"/>
    <col min="2" max="2" width="23" style="1" customWidth="1"/>
    <col min="3" max="3" width="13.42578125" style="1" customWidth="1"/>
    <col min="4" max="4" width="79.5703125" style="1" customWidth="1"/>
    <col min="5" max="5" width="50.5703125" style="1" customWidth="1"/>
    <col min="6" max="6" width="45.42578125" style="1" customWidth="1"/>
    <col min="7" max="7" width="24" style="1" customWidth="1"/>
    <col min="8" max="9" width="13.42578125" style="1" customWidth="1"/>
    <col min="10" max="11" width="14.85546875" style="1" customWidth="1"/>
    <col min="12" max="14" width="12.28515625" style="1" customWidth="1"/>
  </cols>
  <sheetData>
    <row r="1" spans="1:14" s="3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40</v>
      </c>
      <c r="M1" s="3" t="s">
        <v>11</v>
      </c>
      <c r="N1" s="3" t="s">
        <v>12</v>
      </c>
    </row>
    <row r="2" spans="1:14" ht="29.25" customHeight="1" x14ac:dyDescent="0.3">
      <c r="D2" s="1" t="s">
        <v>34</v>
      </c>
      <c r="E2" s="1">
        <v>1771000</v>
      </c>
      <c r="F2" s="1" t="s">
        <v>35</v>
      </c>
      <c r="G2" s="1" t="s">
        <v>15</v>
      </c>
      <c r="H2" s="1">
        <v>1000</v>
      </c>
      <c r="I2" s="1">
        <v>250</v>
      </c>
      <c r="J2" s="1">
        <v>79.666666669999998</v>
      </c>
      <c r="K2" s="1">
        <v>125</v>
      </c>
      <c r="M2" s="1">
        <v>0.31866666700000001</v>
      </c>
      <c r="N2" s="1">
        <v>3.1866666669999999</v>
      </c>
    </row>
    <row r="3" spans="1:14" ht="29.25" customHeight="1" x14ac:dyDescent="0.3">
      <c r="A3" s="1">
        <v>10</v>
      </c>
      <c r="D3" s="1" t="s">
        <v>18</v>
      </c>
      <c r="E3" s="1">
        <v>1901020</v>
      </c>
      <c r="F3" s="1" t="s">
        <v>19</v>
      </c>
      <c r="G3" s="1" t="s">
        <v>15</v>
      </c>
      <c r="H3" s="1">
        <v>200</v>
      </c>
      <c r="I3" s="1">
        <v>110</v>
      </c>
      <c r="J3" s="1">
        <v>57.64</v>
      </c>
      <c r="K3" s="1">
        <v>55</v>
      </c>
      <c r="M3" s="1">
        <v>0.52400000000000002</v>
      </c>
      <c r="N3" s="1">
        <v>5.24</v>
      </c>
    </row>
    <row r="4" spans="1:14" ht="29.25" customHeight="1" x14ac:dyDescent="0.3">
      <c r="A4" s="1">
        <v>12</v>
      </c>
      <c r="D4" s="1" t="s">
        <v>20</v>
      </c>
      <c r="E4" s="1">
        <v>1901030</v>
      </c>
      <c r="F4" s="1" t="s">
        <v>21</v>
      </c>
      <c r="G4" s="1" t="s">
        <v>15</v>
      </c>
      <c r="H4" s="1">
        <v>200</v>
      </c>
      <c r="I4" s="1">
        <v>90</v>
      </c>
      <c r="J4" s="1">
        <v>54.72</v>
      </c>
      <c r="K4" s="1">
        <v>45</v>
      </c>
      <c r="M4" s="1">
        <v>0.60799999999999998</v>
      </c>
      <c r="N4" s="1">
        <v>6.08</v>
      </c>
    </row>
    <row r="5" spans="1:14" ht="29.25" customHeight="1" x14ac:dyDescent="0.3">
      <c r="A5" s="1">
        <v>16</v>
      </c>
      <c r="D5" s="1" t="s">
        <v>22</v>
      </c>
      <c r="E5" s="1">
        <v>1901040</v>
      </c>
      <c r="F5" s="1" t="s">
        <v>23</v>
      </c>
      <c r="G5" s="1" t="s">
        <v>15</v>
      </c>
      <c r="H5" s="1">
        <v>200</v>
      </c>
      <c r="I5" s="1">
        <v>70</v>
      </c>
      <c r="J5" s="1">
        <v>53.76</v>
      </c>
      <c r="K5" s="1">
        <v>35</v>
      </c>
      <c r="M5" s="1">
        <v>0.76800000000000002</v>
      </c>
      <c r="N5" s="1">
        <v>7.68</v>
      </c>
    </row>
    <row r="6" spans="1:14" ht="29.25" customHeight="1" x14ac:dyDescent="0.3">
      <c r="A6" s="1">
        <v>20</v>
      </c>
      <c r="D6" s="1" t="s">
        <v>24</v>
      </c>
      <c r="E6" s="1">
        <v>1901050</v>
      </c>
      <c r="F6" s="1" t="s">
        <v>25</v>
      </c>
      <c r="G6" s="1" t="s">
        <v>15</v>
      </c>
      <c r="H6" s="1">
        <v>200</v>
      </c>
      <c r="I6" s="1">
        <v>50</v>
      </c>
      <c r="J6" s="1">
        <v>46.75</v>
      </c>
      <c r="K6" s="1">
        <v>25</v>
      </c>
      <c r="M6" s="1">
        <v>0.93500000000000005</v>
      </c>
      <c r="N6" s="1">
        <v>9.35</v>
      </c>
    </row>
    <row r="7" spans="1:14" ht="29.25" customHeight="1" x14ac:dyDescent="0.3">
      <c r="A7" s="1">
        <v>25</v>
      </c>
      <c r="D7" s="1" t="s">
        <v>26</v>
      </c>
      <c r="E7" s="1">
        <v>1901051</v>
      </c>
      <c r="F7" s="1" t="s">
        <v>27</v>
      </c>
      <c r="G7" s="1" t="s">
        <v>15</v>
      </c>
      <c r="H7" s="1">
        <v>200</v>
      </c>
      <c r="I7" s="1">
        <v>40</v>
      </c>
      <c r="J7" s="1">
        <v>46.76</v>
      </c>
      <c r="K7" s="1">
        <v>20</v>
      </c>
      <c r="M7" s="1">
        <v>1.169</v>
      </c>
      <c r="N7" s="1">
        <v>11.69</v>
      </c>
    </row>
    <row r="8" spans="1:14" ht="29.25" customHeight="1" x14ac:dyDescent="0.3">
      <c r="A8" s="1">
        <v>30</v>
      </c>
      <c r="D8" s="1" t="s">
        <v>28</v>
      </c>
      <c r="E8" s="1">
        <v>1901052</v>
      </c>
      <c r="F8" s="1" t="s">
        <v>29</v>
      </c>
      <c r="G8" s="1" t="s">
        <v>15</v>
      </c>
      <c r="H8" s="1">
        <v>200</v>
      </c>
    </row>
    <row r="9" spans="1:14" ht="29.25" customHeight="1" x14ac:dyDescent="0.3">
      <c r="A9" s="1">
        <v>35</v>
      </c>
      <c r="D9" s="1" t="s">
        <v>30</v>
      </c>
      <c r="E9" s="1">
        <v>1901054</v>
      </c>
      <c r="F9" s="1" t="s">
        <v>31</v>
      </c>
      <c r="G9" s="1" t="s">
        <v>15</v>
      </c>
      <c r="H9" s="1">
        <v>200</v>
      </c>
    </row>
    <row r="10" spans="1:14" ht="29.25" customHeight="1" x14ac:dyDescent="0.3">
      <c r="A10" s="1">
        <v>6</v>
      </c>
      <c r="B10" s="1" t="s">
        <v>39</v>
      </c>
      <c r="D10" s="1" t="s">
        <v>13</v>
      </c>
      <c r="E10" s="1">
        <v>1901000</v>
      </c>
      <c r="F10" s="1" t="s">
        <v>14</v>
      </c>
      <c r="G10" s="1" t="s">
        <v>15</v>
      </c>
      <c r="H10" s="1">
        <v>200</v>
      </c>
      <c r="I10" s="1">
        <v>150</v>
      </c>
      <c r="J10" s="1">
        <v>53.7</v>
      </c>
      <c r="K10" s="1">
        <v>75</v>
      </c>
      <c r="M10" s="1">
        <v>0.35799999999999998</v>
      </c>
      <c r="N10" s="1">
        <v>3.58</v>
      </c>
    </row>
    <row r="11" spans="1:14" ht="29.25" customHeight="1" x14ac:dyDescent="0.3">
      <c r="A11" s="1">
        <v>8</v>
      </c>
      <c r="D11" s="1" t="s">
        <v>16</v>
      </c>
      <c r="E11" s="1">
        <v>1901010</v>
      </c>
      <c r="F11" s="1" t="s">
        <v>17</v>
      </c>
      <c r="G11" s="1" t="s">
        <v>15</v>
      </c>
      <c r="H11" s="1">
        <v>200</v>
      </c>
      <c r="I11" s="1">
        <v>120</v>
      </c>
      <c r="J11" s="1">
        <v>53.4</v>
      </c>
      <c r="K11" s="1">
        <v>60</v>
      </c>
      <c r="M11" s="1">
        <v>0.44500000000000001</v>
      </c>
      <c r="N11" s="1">
        <v>4.45</v>
      </c>
    </row>
    <row r="12" spans="1:14" ht="29.25" customHeight="1" x14ac:dyDescent="0.3">
      <c r="A12" s="1">
        <v>10</v>
      </c>
      <c r="B12" s="1" t="s">
        <v>48</v>
      </c>
      <c r="C12" s="1" t="s">
        <v>46</v>
      </c>
      <c r="D12" s="1" t="str">
        <f>"hardware_" &amp; B12 &amp; "_" &amp; C12 &amp; "_black_" &amp; A12 &amp; "_mm_length_hex_head"</f>
        <v>hardware_screw_countersunk_m4_black_10_mm_length_hex_head</v>
      </c>
      <c r="E12" s="1">
        <v>1901070</v>
      </c>
      <c r="F12" s="1" t="str">
        <f>"1151M4500" &amp; Table1[[#This Row],[working_1_length]]</f>
        <v>1151M450010</v>
      </c>
    </row>
    <row r="13" spans="1:14" ht="29.25" customHeight="1" x14ac:dyDescent="0.3">
      <c r="A13" s="1">
        <v>12</v>
      </c>
      <c r="B13" s="1" t="s">
        <v>48</v>
      </c>
      <c r="C13" s="1" t="s">
        <v>46</v>
      </c>
      <c r="D13" s="1" t="str">
        <f>"hardware_" &amp; B13 &amp; "_" &amp; C13 &amp; "_black_" &amp; A13 &amp; "_mm_length_hex_head"</f>
        <v>hardware_screw_countersunk_m4_black_12_mm_length_hex_head</v>
      </c>
      <c r="E13" s="1">
        <v>1901080</v>
      </c>
      <c r="F13" s="1" t="str">
        <f>"1151M4500" &amp; Table1[[#This Row],[working_1_length]]</f>
        <v>1151M450012</v>
      </c>
    </row>
    <row r="14" spans="1:14" ht="29.25" customHeight="1" x14ac:dyDescent="0.3">
      <c r="A14" s="1">
        <v>16</v>
      </c>
      <c r="B14" s="1" t="s">
        <v>48</v>
      </c>
      <c r="C14" s="1" t="s">
        <v>46</v>
      </c>
      <c r="D14" s="1" t="str">
        <f>"hardware_" &amp; B14 &amp; "_" &amp; C14 &amp; "_black_" &amp; A14 &amp; "_mm_length_hex_head"</f>
        <v>hardware_screw_countersunk_m4_black_16_mm_length_hex_head</v>
      </c>
      <c r="E14" s="1">
        <v>1901090</v>
      </c>
      <c r="F14" s="1" t="str">
        <f>"1151M4500" &amp; Table1[[#This Row],[working_1_length]]</f>
        <v>1151M450016</v>
      </c>
    </row>
    <row r="15" spans="1:14" ht="29.25" customHeight="1" x14ac:dyDescent="0.3">
      <c r="A15" s="1">
        <v>20</v>
      </c>
      <c r="B15" s="1" t="s">
        <v>48</v>
      </c>
      <c r="C15" s="1" t="s">
        <v>46</v>
      </c>
      <c r="D15" s="1" t="str">
        <f>"hardware_" &amp; B15 &amp; "_" &amp; C15 &amp; "_black_" &amp; A15 &amp; "_mm_length_hex_head"</f>
        <v>hardware_screw_countersunk_m4_black_20_mm_length_hex_head</v>
      </c>
      <c r="E15" s="1">
        <v>1901100</v>
      </c>
      <c r="F15" s="1" t="str">
        <f>"1151M4500" &amp; Table1[[#This Row],[working_1_length]]</f>
        <v>1151M450020</v>
      </c>
    </row>
    <row r="16" spans="1:14" ht="29.25" customHeight="1" x14ac:dyDescent="0.3">
      <c r="A16" s="1">
        <v>25</v>
      </c>
      <c r="B16" s="1" t="s">
        <v>48</v>
      </c>
      <c r="C16" s="1" t="s">
        <v>46</v>
      </c>
      <c r="D16" s="1" t="str">
        <f>"hardware_" &amp; B16 &amp; "_" &amp; C16 &amp; "_black_" &amp; A16 &amp; "_mm_length_hex_head"</f>
        <v>hardware_screw_countersunk_m4_black_25_mm_length_hex_head</v>
      </c>
      <c r="E16" s="1">
        <v>1901110</v>
      </c>
      <c r="F16" s="1" t="str">
        <f>"1151M4500" &amp; Table1[[#This Row],[working_1_length]]</f>
        <v>1151M450025</v>
      </c>
    </row>
    <row r="17" spans="1:6" ht="29.25" customHeight="1" x14ac:dyDescent="0.3">
      <c r="A17" s="1">
        <v>30</v>
      </c>
      <c r="B17" s="1" t="s">
        <v>48</v>
      </c>
      <c r="C17" s="1" t="s">
        <v>46</v>
      </c>
      <c r="D17" s="1" t="str">
        <f>"hardware_" &amp; B17 &amp; "_" &amp; C17 &amp; "_black_" &amp; A17 &amp; "_mm_length_hex_head"</f>
        <v>hardware_screw_countersunk_m4_black_30_mm_length_hex_head</v>
      </c>
      <c r="E17" s="1">
        <v>1901120</v>
      </c>
      <c r="F17" s="1" t="str">
        <f>"1151M4500" &amp; Table1[[#This Row],[working_1_length]]</f>
        <v>1151M450030</v>
      </c>
    </row>
    <row r="18" spans="1:6" ht="29.25" customHeight="1" x14ac:dyDescent="0.3">
      <c r="A18" s="1">
        <v>35</v>
      </c>
      <c r="B18" s="1" t="s">
        <v>48</v>
      </c>
      <c r="C18" s="1" t="s">
        <v>46</v>
      </c>
      <c r="D18" s="1" t="str">
        <f>"hardware_" &amp; B18 &amp; "_" &amp; C18 &amp; "_black_" &amp; A18 &amp; "_mm_length_hex_head"</f>
        <v>hardware_screw_countersunk_m4_black_35_mm_length_hex_head</v>
      </c>
      <c r="E18" s="1">
        <v>1901122</v>
      </c>
      <c r="F18" s="1" t="str">
        <f>"1151M4500" &amp; Table1[[#This Row],[working_1_length]]</f>
        <v>1151M450035</v>
      </c>
    </row>
    <row r="19" spans="1:6" ht="29.25" customHeight="1" x14ac:dyDescent="0.3">
      <c r="A19" s="1">
        <v>40</v>
      </c>
      <c r="B19" s="1" t="s">
        <v>48</v>
      </c>
      <c r="C19" s="1" t="s">
        <v>46</v>
      </c>
      <c r="D19" s="1" t="str">
        <f>"hardware_" &amp; B19 &amp; "_" &amp; C19 &amp; "_black_" &amp; A19 &amp; "_mm_length_hex_head"</f>
        <v>hardware_screw_countersunk_m4_black_40_mm_length_hex_head</v>
      </c>
      <c r="E19" s="1">
        <v>1901124</v>
      </c>
      <c r="F19" s="1" t="str">
        <f>"1151M4500" &amp; Table1[[#This Row],[working_1_length]]</f>
        <v>1151M450040</v>
      </c>
    </row>
    <row r="20" spans="1:6" ht="29.25" customHeight="1" x14ac:dyDescent="0.3">
      <c r="A20" s="1">
        <v>6</v>
      </c>
      <c r="B20" s="1" t="s">
        <v>48</v>
      </c>
      <c r="C20" s="1" t="s">
        <v>46</v>
      </c>
      <c r="D20" s="1" t="str">
        <f>"hardware_" &amp; B20 &amp; "_" &amp; C20 &amp; "_black_" &amp; A20 &amp; "_mm_length_hex_head"</f>
        <v>hardware_screw_countersunk_m4_black_6_mm_length_hex_head</v>
      </c>
      <c r="E20" s="1">
        <v>1901055</v>
      </c>
      <c r="F20" s="1" t="str">
        <f>"1151M45000" &amp; Table1[[#This Row],[working_1_length]]</f>
        <v>1151M450006</v>
      </c>
    </row>
    <row r="21" spans="1:6" ht="29.25" customHeight="1" x14ac:dyDescent="0.3">
      <c r="A21" s="1">
        <v>10</v>
      </c>
      <c r="B21" s="1" t="s">
        <v>48</v>
      </c>
      <c r="C21" s="1" t="s">
        <v>45</v>
      </c>
      <c r="D21" s="1" t="str">
        <f>"hardware_" &amp; B21 &amp; "_" &amp; C21 &amp; "_black_" &amp; A21 &amp; "_mm_length_hex_head"</f>
        <v>hardware_screw_countersunk_m5_black_10_mm_length_hex_head</v>
      </c>
      <c r="E21" s="1">
        <v>1901140</v>
      </c>
      <c r="F21" s="1" t="str">
        <f>"1151M4700" &amp; Table1[[#This Row],[working_1_length]]</f>
        <v>1151M470010</v>
      </c>
    </row>
    <row r="22" spans="1:6" ht="29.25" customHeight="1" x14ac:dyDescent="0.3">
      <c r="A22" s="1">
        <v>12</v>
      </c>
      <c r="B22" s="1" t="s">
        <v>48</v>
      </c>
      <c r="C22" s="1" t="s">
        <v>45</v>
      </c>
      <c r="D22" s="1" t="str">
        <f>"hardware_" &amp; B22 &amp; "_" &amp; C22 &amp; "_black_" &amp; A22 &amp; "_mm_length_hex_head"</f>
        <v>hardware_screw_countersunk_m5_black_12_mm_length_hex_head</v>
      </c>
      <c r="E22" s="1">
        <v>1901150</v>
      </c>
      <c r="F22" s="1" t="str">
        <f>"1151M4700" &amp; Table1[[#This Row],[working_1_length]]</f>
        <v>1151M470012</v>
      </c>
    </row>
    <row r="23" spans="1:6" ht="29.25" customHeight="1" x14ac:dyDescent="0.3">
      <c r="A23" s="1">
        <v>16</v>
      </c>
      <c r="B23" s="1" t="s">
        <v>48</v>
      </c>
      <c r="C23" s="1" t="s">
        <v>45</v>
      </c>
      <c r="D23" s="1" t="str">
        <f>"hardware_" &amp; B23 &amp; "_" &amp; C23 &amp; "_black_" &amp; A23 &amp; "_mm_length_hex_head"</f>
        <v>hardware_screw_countersunk_m5_black_16_mm_length_hex_head</v>
      </c>
      <c r="E23" s="1">
        <v>1901160</v>
      </c>
      <c r="F23" s="1" t="str">
        <f>"1151M4700" &amp; Table1[[#This Row],[working_1_length]]</f>
        <v>1151M470016</v>
      </c>
    </row>
    <row r="24" spans="1:6" ht="29.25" customHeight="1" x14ac:dyDescent="0.3">
      <c r="A24" s="1">
        <v>20</v>
      </c>
      <c r="B24" s="1" t="s">
        <v>48</v>
      </c>
      <c r="C24" s="1" t="s">
        <v>45</v>
      </c>
      <c r="D24" s="1" t="str">
        <f>"hardware_" &amp; B24 &amp; "_" &amp; C24 &amp; "_black_" &amp; A24 &amp; "_mm_length_hex_head"</f>
        <v>hardware_screw_countersunk_m5_black_20_mm_length_hex_head</v>
      </c>
      <c r="E24" s="1">
        <v>1901170</v>
      </c>
      <c r="F24" s="1" t="str">
        <f>"1151M4700" &amp; Table1[[#This Row],[working_1_length]]</f>
        <v>1151M470020</v>
      </c>
    </row>
    <row r="25" spans="1:6" ht="29.25" customHeight="1" x14ac:dyDescent="0.3">
      <c r="A25" s="1">
        <v>25</v>
      </c>
      <c r="B25" s="1" t="s">
        <v>48</v>
      </c>
      <c r="C25" s="1" t="s">
        <v>45</v>
      </c>
      <c r="D25" s="1" t="str">
        <f>"hardware_" &amp; B25 &amp; "_" &amp; C25 &amp; "_black_" &amp; A25 &amp; "_mm_length_hex_head"</f>
        <v>hardware_screw_countersunk_m5_black_25_mm_length_hex_head</v>
      </c>
      <c r="E25" s="1">
        <v>1901180</v>
      </c>
      <c r="F25" s="1" t="str">
        <f>"1151M4700" &amp; Table1[[#This Row],[working_1_length]]</f>
        <v>1151M470025</v>
      </c>
    </row>
    <row r="26" spans="1:6" ht="29.25" customHeight="1" x14ac:dyDescent="0.3">
      <c r="A26" s="1">
        <v>30</v>
      </c>
      <c r="B26" s="1" t="s">
        <v>48</v>
      </c>
      <c r="C26" s="1" t="s">
        <v>45</v>
      </c>
      <c r="D26" s="1" t="str">
        <f>"hardware_" &amp; B26 &amp; "_" &amp; C26 &amp; "_black_" &amp; A26 &amp; "_mm_length_hex_head"</f>
        <v>hardware_screw_countersunk_m5_black_30_mm_length_hex_head</v>
      </c>
      <c r="E26" s="1">
        <v>1901190</v>
      </c>
      <c r="F26" s="1" t="str">
        <f>"1151M4700" &amp; Table1[[#This Row],[working_1_length]]</f>
        <v>1151M470030</v>
      </c>
    </row>
    <row r="27" spans="1:6" ht="29.25" customHeight="1" x14ac:dyDescent="0.3">
      <c r="A27" s="1">
        <v>35</v>
      </c>
      <c r="B27" s="1" t="s">
        <v>48</v>
      </c>
      <c r="C27" s="1" t="s">
        <v>45</v>
      </c>
      <c r="D27" s="1" t="str">
        <f>"hardware_" &amp; B27 &amp; "_" &amp; C27 &amp; "_black_" &amp; A27 &amp; "_mm_length_hex_head"</f>
        <v>hardware_screw_countersunk_m5_black_35_mm_length_hex_head</v>
      </c>
      <c r="E27" s="1">
        <v>1901200</v>
      </c>
      <c r="F27" s="1" t="str">
        <f>"1151M4700" &amp; Table1[[#This Row],[working_1_length]]</f>
        <v>1151M470035</v>
      </c>
    </row>
    <row r="28" spans="1:6" ht="29.25" customHeight="1" x14ac:dyDescent="0.3">
      <c r="A28" s="1">
        <v>40</v>
      </c>
      <c r="B28" s="1" t="s">
        <v>48</v>
      </c>
      <c r="C28" s="1" t="s">
        <v>45</v>
      </c>
      <c r="D28" s="1" t="str">
        <f>"hardware_" &amp; B28 &amp; "_" &amp; C28 &amp; "_black_" &amp; A28 &amp; "_mm_length_hex_head"</f>
        <v>hardware_screw_countersunk_m5_black_40_mm_length_hex_head</v>
      </c>
      <c r="E28" s="1">
        <v>1901210</v>
      </c>
      <c r="F28" s="1" t="str">
        <f>"1151M4700" &amp; Table1[[#This Row],[working_1_length]]</f>
        <v>1151M470040</v>
      </c>
    </row>
    <row r="29" spans="1:6" ht="29.25" customHeight="1" x14ac:dyDescent="0.3">
      <c r="A29" s="1">
        <v>45</v>
      </c>
      <c r="B29" s="1" t="s">
        <v>48</v>
      </c>
      <c r="C29" s="1" t="s">
        <v>45</v>
      </c>
      <c r="D29" s="1" t="str">
        <f>"hardware_" &amp; B29 &amp; "_" &amp; C29 &amp; "_black_" &amp; A29 &amp; "_mm_length_hex_head"</f>
        <v>hardware_screw_countersunk_m5_black_45_mm_length_hex_head</v>
      </c>
      <c r="E29" s="1">
        <v>1901212</v>
      </c>
      <c r="F29" s="1" t="str">
        <f>"1151M4700" &amp; Table1[[#This Row],[working_1_length]]</f>
        <v>1151M470045</v>
      </c>
    </row>
    <row r="30" spans="1:6" ht="29.25" customHeight="1" x14ac:dyDescent="0.3">
      <c r="A30" s="1">
        <v>50</v>
      </c>
      <c r="B30" s="1" t="s">
        <v>48</v>
      </c>
      <c r="C30" s="1" t="s">
        <v>45</v>
      </c>
      <c r="D30" s="1" t="str">
        <f>"hardware_" &amp; B30 &amp; "_" &amp; C30 &amp; "_black_" &amp; A30 &amp; "_mm_length_hex_head"</f>
        <v>hardware_screw_countersunk_m5_black_50_mm_length_hex_head</v>
      </c>
      <c r="E30" s="1">
        <v>1901220</v>
      </c>
      <c r="F30" s="1" t="str">
        <f>"1151M4700" &amp; Table1[[#This Row],[working_1_length]]</f>
        <v>1151M470050</v>
      </c>
    </row>
    <row r="31" spans="1:6" ht="29.25" customHeight="1" x14ac:dyDescent="0.3">
      <c r="A31" s="1">
        <v>8</v>
      </c>
      <c r="B31" s="1" t="s">
        <v>48</v>
      </c>
      <c r="C31" s="1" t="s">
        <v>45</v>
      </c>
      <c r="D31" s="1" t="str">
        <f>"hardware_" &amp; B31 &amp; "_" &amp; C31 &amp; "_black_" &amp; A31 &amp; "_mm_length_hex_head"</f>
        <v>hardware_screw_countersunk_m5_black_8_mm_length_hex_head</v>
      </c>
      <c r="E31" s="1">
        <v>1901130</v>
      </c>
      <c r="F31" s="1" t="str">
        <f>"1151M47000" &amp; Table1[[#This Row],[working_1_length]]</f>
        <v>1151M470008</v>
      </c>
    </row>
    <row r="32" spans="1:6" ht="29.25" customHeight="1" x14ac:dyDescent="0.3">
      <c r="A32" s="1">
        <v>10</v>
      </c>
      <c r="B32" s="1" t="s">
        <v>48</v>
      </c>
      <c r="C32" s="1" t="s">
        <v>41</v>
      </c>
      <c r="D32" s="1" t="str">
        <f>"hardware_" &amp; B32 &amp; "_" &amp; C32 &amp; "_black_" &amp; A32 &amp; "_mm_length_hex_head"</f>
        <v>hardware_screw_countersunk_m6_black_10_mm_length_hex_head</v>
      </c>
      <c r="E32" s="1">
        <v>1901250</v>
      </c>
      <c r="F32" s="1" t="str">
        <f>"1151M4900" &amp; Table1[[#This Row],[working_1_length]]</f>
        <v>1151M490010</v>
      </c>
    </row>
    <row r="33" spans="1:6" ht="29.25" customHeight="1" x14ac:dyDescent="0.3">
      <c r="A33" s="1">
        <v>12</v>
      </c>
      <c r="B33" s="1" t="s">
        <v>48</v>
      </c>
      <c r="C33" s="1" t="s">
        <v>41</v>
      </c>
      <c r="D33" s="1" t="str">
        <f>"hardware_" &amp; B33 &amp; "_" &amp; C33 &amp; "_black_" &amp; A33 &amp; "_mm_length_hex_head"</f>
        <v>hardware_screw_countersunk_m6_black_12_mm_length_hex_head</v>
      </c>
      <c r="E33" s="1">
        <v>1901260</v>
      </c>
      <c r="F33" s="1" t="str">
        <f>"1151M4900" &amp; Table1[[#This Row],[working_1_length]]</f>
        <v>1151M490012</v>
      </c>
    </row>
    <row r="34" spans="1:6" ht="29.25" customHeight="1" x14ac:dyDescent="0.3">
      <c r="A34" s="1">
        <v>16</v>
      </c>
      <c r="B34" s="1" t="s">
        <v>48</v>
      </c>
      <c r="C34" s="1" t="s">
        <v>41</v>
      </c>
      <c r="D34" s="1" t="str">
        <f>"hardware_" &amp; B34 &amp; "_" &amp; C34 &amp; "_black_" &amp; A34 &amp; "_mm_length_hex_head"</f>
        <v>hardware_screw_countersunk_m6_black_16_mm_length_hex_head</v>
      </c>
      <c r="E34" s="1">
        <v>1901270</v>
      </c>
      <c r="F34" s="1" t="str">
        <f>"1151M4900" &amp; Table1[[#This Row],[working_1_length]]</f>
        <v>1151M490016</v>
      </c>
    </row>
    <row r="35" spans="1:6" ht="29.25" customHeight="1" x14ac:dyDescent="0.3">
      <c r="A35" s="1">
        <v>20</v>
      </c>
      <c r="B35" s="1" t="s">
        <v>48</v>
      </c>
      <c r="C35" s="1" t="s">
        <v>41</v>
      </c>
      <c r="D35" s="1" t="str">
        <f>"hardware_" &amp; B35 &amp; "_" &amp; C35 &amp; "_black_" &amp; A35 &amp; "_mm_length_hex_head"</f>
        <v>hardware_screw_countersunk_m6_black_20_mm_length_hex_head</v>
      </c>
      <c r="E35" s="1">
        <v>1901280</v>
      </c>
      <c r="F35" s="1" t="str">
        <f>"1151M4900" &amp; Table1[[#This Row],[working_1_length]]</f>
        <v>1151M490020</v>
      </c>
    </row>
    <row r="36" spans="1:6" ht="29.25" customHeight="1" x14ac:dyDescent="0.3">
      <c r="A36" s="1">
        <v>25</v>
      </c>
      <c r="B36" s="1" t="s">
        <v>48</v>
      </c>
      <c r="C36" s="1" t="s">
        <v>41</v>
      </c>
      <c r="D36" s="1" t="str">
        <f>"hardware_" &amp; B36 &amp; "_" &amp; C36 &amp; "_black_" &amp; A36 &amp; "_mm_length_hex_head"</f>
        <v>hardware_screw_countersunk_m6_black_25_mm_length_hex_head</v>
      </c>
      <c r="E36" s="1">
        <v>1901290</v>
      </c>
      <c r="F36" s="1" t="str">
        <f>"1151M4900" &amp; Table1[[#This Row],[working_1_length]]</f>
        <v>1151M490025</v>
      </c>
    </row>
    <row r="37" spans="1:6" ht="29.25" customHeight="1" x14ac:dyDescent="0.3">
      <c r="A37" s="1">
        <v>30</v>
      </c>
      <c r="B37" s="1" t="s">
        <v>48</v>
      </c>
      <c r="C37" s="1" t="s">
        <v>41</v>
      </c>
      <c r="D37" s="1" t="str">
        <f>"hardware_" &amp; B37 &amp; "_" &amp; C37 &amp; "_black_" &amp; A37 &amp; "_mm_length_hex_head"</f>
        <v>hardware_screw_countersunk_m6_black_30_mm_length_hex_head</v>
      </c>
      <c r="E37" s="1">
        <v>1901300</v>
      </c>
      <c r="F37" s="1" t="str">
        <f>"1151M4900" &amp; Table1[[#This Row],[working_1_length]]</f>
        <v>1151M490030</v>
      </c>
    </row>
    <row r="38" spans="1:6" ht="29.25" customHeight="1" x14ac:dyDescent="0.3">
      <c r="A38" s="1">
        <v>35</v>
      </c>
      <c r="B38" s="1" t="s">
        <v>48</v>
      </c>
      <c r="C38" s="1" t="s">
        <v>41</v>
      </c>
      <c r="D38" s="1" t="str">
        <f>"hardware_" &amp; B38 &amp; "_" &amp; C38 &amp; "_black_" &amp; A38 &amp; "_mm_length_hex_head"</f>
        <v>hardware_screw_countersunk_m6_black_35_mm_length_hex_head</v>
      </c>
      <c r="E38" s="1">
        <v>1901310</v>
      </c>
      <c r="F38" s="1" t="str">
        <f>"1151M4900" &amp; Table1[[#This Row],[working_1_length]]</f>
        <v>1151M490035</v>
      </c>
    </row>
    <row r="39" spans="1:6" ht="29.25" customHeight="1" x14ac:dyDescent="0.3">
      <c r="A39" s="1">
        <v>40</v>
      </c>
      <c r="B39" s="1" t="s">
        <v>48</v>
      </c>
      <c r="C39" s="1" t="s">
        <v>41</v>
      </c>
      <c r="D39" s="1" t="str">
        <f>"hardware_" &amp; B39 &amp; "_" &amp; C39 &amp; "_black_" &amp; A39 &amp; "_mm_length_hex_head"</f>
        <v>hardware_screw_countersunk_m6_black_40_mm_length_hex_head</v>
      </c>
      <c r="E39" s="1">
        <v>1901320</v>
      </c>
      <c r="F39" s="1" t="str">
        <f>"1151M4900" &amp; Table1[[#This Row],[working_1_length]]</f>
        <v>1151M490040</v>
      </c>
    </row>
    <row r="40" spans="1:6" ht="29.25" customHeight="1" x14ac:dyDescent="0.3">
      <c r="A40" s="1">
        <v>45</v>
      </c>
      <c r="B40" s="1" t="s">
        <v>48</v>
      </c>
      <c r="C40" s="1" t="s">
        <v>41</v>
      </c>
      <c r="D40" s="1" t="str">
        <f>"hardware_" &amp; B40 &amp; "_" &amp; C40 &amp; "_black_" &amp; A40 &amp; "_mm_length_hex_head"</f>
        <v>hardware_screw_countersunk_m6_black_45_mm_length_hex_head</v>
      </c>
      <c r="E40" s="1">
        <v>1901321</v>
      </c>
      <c r="F40" s="1" t="str">
        <f>"1151M4900" &amp; Table1[[#This Row],[working_1_length]]</f>
        <v>1151M490045</v>
      </c>
    </row>
    <row r="41" spans="1:6" ht="29.25" customHeight="1" x14ac:dyDescent="0.3">
      <c r="A41" s="1">
        <v>50</v>
      </c>
      <c r="B41" s="1" t="s">
        <v>48</v>
      </c>
      <c r="C41" s="1" t="s">
        <v>41</v>
      </c>
      <c r="D41" s="1" t="str">
        <f>"hardware_" &amp; B41 &amp; "_" &amp; C41 &amp; "_black_" &amp; A41 &amp; "_mm_length_hex_head"</f>
        <v>hardware_screw_countersunk_m6_black_50_mm_length_hex_head</v>
      </c>
      <c r="E41" s="1">
        <v>1901322</v>
      </c>
      <c r="F41" s="1" t="str">
        <f>"1151M4900" &amp; Table1[[#This Row],[working_1_length]]</f>
        <v>1151M490050</v>
      </c>
    </row>
    <row r="42" spans="1:6" ht="29.25" customHeight="1" x14ac:dyDescent="0.3">
      <c r="A42" s="1">
        <v>55</v>
      </c>
      <c r="B42" s="1" t="s">
        <v>48</v>
      </c>
      <c r="C42" s="1" t="s">
        <v>41</v>
      </c>
      <c r="D42" s="1" t="str">
        <f>"hardware_" &amp; B42 &amp; "_" &amp; C42 &amp; "_black_" &amp; A42 &amp; "_mm_length_hex_head"</f>
        <v>hardware_screw_countersunk_m6_black_55_mm_length_hex_head</v>
      </c>
      <c r="E42" s="1">
        <v>1901323</v>
      </c>
      <c r="F42" s="1" t="str">
        <f>"1151M4900" &amp; Table1[[#This Row],[working_1_length]]</f>
        <v>1151M490055</v>
      </c>
    </row>
    <row r="43" spans="1:6" ht="29.25" customHeight="1" x14ac:dyDescent="0.3">
      <c r="A43" s="1">
        <v>60</v>
      </c>
      <c r="B43" s="1" t="s">
        <v>48</v>
      </c>
      <c r="C43" s="1" t="s">
        <v>41</v>
      </c>
      <c r="D43" s="1" t="str">
        <f>"hardware_" &amp; B43 &amp; "_" &amp; C43 &amp; "_black_" &amp; A43 &amp; "_mm_length_hex_head"</f>
        <v>hardware_screw_countersunk_m6_black_60_mm_length_hex_head</v>
      </c>
      <c r="E43" s="1">
        <v>1901324</v>
      </c>
      <c r="F43" s="1" t="str">
        <f>"1151M4900" &amp; Table1[[#This Row],[working_1_length]]</f>
        <v>1151M490060</v>
      </c>
    </row>
    <row r="44" spans="1:6" ht="29.25" customHeight="1" x14ac:dyDescent="0.3">
      <c r="A44" s="1">
        <v>70</v>
      </c>
      <c r="B44" s="1" t="s">
        <v>48</v>
      </c>
      <c r="C44" s="1" t="s">
        <v>41</v>
      </c>
      <c r="D44" s="1" t="str">
        <f>"hardware_" &amp; B44 &amp; "_" &amp; C44 &amp; "_black_" &amp; A44 &amp; "_mm_length_hex_head"</f>
        <v>hardware_screw_countersunk_m6_black_70_mm_length_hex_head</v>
      </c>
      <c r="E44" s="1">
        <v>1901325</v>
      </c>
      <c r="F44" s="1" t="str">
        <f>"1151M4900" &amp; Table1[[#This Row],[working_1_length]]</f>
        <v>1151M490070</v>
      </c>
    </row>
    <row r="45" spans="1:6" ht="29.25" customHeight="1" x14ac:dyDescent="0.3">
      <c r="A45" s="1">
        <v>8</v>
      </c>
      <c r="B45" s="1" t="s">
        <v>48</v>
      </c>
      <c r="C45" s="1" t="s">
        <v>41</v>
      </c>
      <c r="D45" s="1" t="str">
        <f>"hardware_" &amp; B45 &amp; "_" &amp; C45 &amp; "_black_" &amp; A45 &amp; "_mm_length_hex_head"</f>
        <v>hardware_screw_countersunk_m6_black_8_mm_length_hex_head</v>
      </c>
      <c r="E45" s="1">
        <v>1901240</v>
      </c>
    </row>
    <row r="46" spans="1:6" ht="29.25" customHeight="1" x14ac:dyDescent="0.3">
      <c r="A46" s="1">
        <v>80</v>
      </c>
      <c r="B46" s="1" t="s">
        <v>48</v>
      </c>
      <c r="C46" s="1" t="s">
        <v>41</v>
      </c>
      <c r="D46" s="1" t="str">
        <f>"hardware_" &amp; B46 &amp; "_" &amp; C46 &amp; "_black_" &amp; A46 &amp; "_mm_length_hex_head"</f>
        <v>hardware_screw_countersunk_m6_black_80_mm_length_hex_head</v>
      </c>
      <c r="E46" s="1">
        <v>1901326</v>
      </c>
      <c r="F46" s="1" t="str">
        <f>"1151M4900" &amp; Table1[[#This Row],[working_1_length]]</f>
        <v>1151M490080</v>
      </c>
    </row>
    <row r="47" spans="1:6" ht="29.25" customHeight="1" x14ac:dyDescent="0.3">
      <c r="A47" s="1">
        <v>10</v>
      </c>
      <c r="B47" s="1" t="s">
        <v>49</v>
      </c>
      <c r="C47" s="1" t="s">
        <v>39</v>
      </c>
      <c r="D47" s="1" t="str">
        <f>"hardware_" &amp; B47 &amp; "_" &amp; C47 &amp; "_black_" &amp; A47 &amp; "_mm_length_hex_head"</f>
        <v>hardware_screw_socket_cap_m3_black_10_mm_length_hex_head</v>
      </c>
      <c r="E47" s="1">
        <f>E46+10</f>
        <v>1901336</v>
      </c>
      <c r="F47" s="1" t="str">
        <f>"1150M3900" &amp; Table1[[#This Row],[working_1_length]]</f>
        <v>1150M390010</v>
      </c>
    </row>
    <row r="48" spans="1:6" ht="29.25" customHeight="1" x14ac:dyDescent="0.3">
      <c r="A48" s="1">
        <v>12</v>
      </c>
      <c r="B48" s="1" t="s">
        <v>49</v>
      </c>
      <c r="C48" s="1" t="s">
        <v>39</v>
      </c>
      <c r="D48" s="1" t="str">
        <f>"hardware_" &amp; B48 &amp; "_" &amp; C48 &amp; "_black_" &amp; A48 &amp; "_mm_length_hex_head"</f>
        <v>hardware_screw_socket_cap_m3_black_12_mm_length_hex_head</v>
      </c>
      <c r="E48" s="1">
        <f>E47+10</f>
        <v>1901346</v>
      </c>
      <c r="F48" s="1" t="str">
        <f>"1150M3900" &amp; Table1[[#This Row],[working_1_length]]</f>
        <v>1150M390012</v>
      </c>
    </row>
    <row r="49" spans="1:8" ht="29.25" customHeight="1" x14ac:dyDescent="0.3">
      <c r="A49" s="1">
        <v>16</v>
      </c>
      <c r="B49" s="1" t="s">
        <v>49</v>
      </c>
      <c r="C49" s="1" t="s">
        <v>39</v>
      </c>
      <c r="D49" s="1" t="str">
        <f>"hardware_" &amp; B49 &amp; "_" &amp; C49 &amp; "_black_" &amp; A49 &amp; "_mm_length_hex_head"</f>
        <v>hardware_screw_socket_cap_m3_black_16_mm_length_hex_head</v>
      </c>
      <c r="E49" s="1">
        <f>E48+10</f>
        <v>1901356</v>
      </c>
      <c r="F49" s="1" t="str">
        <f>"1150M3900" &amp; Table1[[#This Row],[working_1_length]]</f>
        <v>1150M390016</v>
      </c>
    </row>
    <row r="50" spans="1:8" ht="29.25" customHeight="1" x14ac:dyDescent="0.3">
      <c r="A50" s="1">
        <v>20</v>
      </c>
      <c r="B50" s="1" t="s">
        <v>49</v>
      </c>
      <c r="C50" s="1" t="s">
        <v>39</v>
      </c>
      <c r="D50" s="1" t="str">
        <f>"hardware_" &amp; B50 &amp; "_" &amp; C50 &amp; "_black_" &amp; A50 &amp; "_mm_length_hex_head"</f>
        <v>hardware_screw_socket_cap_m3_black_20_mm_length_hex_head</v>
      </c>
      <c r="E50" s="1">
        <f>E49+10</f>
        <v>1901366</v>
      </c>
      <c r="F50" s="1" t="str">
        <f>"1150M3900" &amp; Table1[[#This Row],[working_1_length]]</f>
        <v>1150M390020</v>
      </c>
    </row>
    <row r="51" spans="1:8" ht="29.25" customHeight="1" x14ac:dyDescent="0.3">
      <c r="A51" s="1">
        <v>25</v>
      </c>
      <c r="B51" s="1" t="s">
        <v>49</v>
      </c>
      <c r="C51" s="1" t="s">
        <v>39</v>
      </c>
      <c r="D51" s="1" t="str">
        <f>"hardware_" &amp; B51 &amp; "_" &amp; C51 &amp; "_black_" &amp; A51 &amp; "_mm_length_hex_head"</f>
        <v>hardware_screw_socket_cap_m3_black_25_mm_length_hex_head</v>
      </c>
      <c r="E51" s="1">
        <v>1891052</v>
      </c>
      <c r="F51" s="1" t="str">
        <f>"1150M3900" &amp; Table1[[#This Row],[working_1_length]]</f>
        <v>1150M390025</v>
      </c>
    </row>
    <row r="52" spans="1:8" ht="29.25" customHeight="1" x14ac:dyDescent="0.3">
      <c r="A52" s="1">
        <v>30</v>
      </c>
      <c r="B52" s="1" t="s">
        <v>49</v>
      </c>
      <c r="C52" s="1" t="s">
        <v>39</v>
      </c>
      <c r="D52" s="1" t="str">
        <f>"hardware_" &amp; B52 &amp; "_" &amp; C52 &amp; "_black_" &amp; A52 &amp; "_mm_length_hex_head"</f>
        <v>hardware_screw_socket_cap_m3_black_30_mm_length_hex_head</v>
      </c>
      <c r="E52" s="1">
        <v>1891054</v>
      </c>
      <c r="F52" s="1" t="str">
        <f>"1150M3900" &amp; Table1[[#This Row],[working_1_length]]</f>
        <v>1150M390030</v>
      </c>
    </row>
    <row r="53" spans="1:8" ht="29.25" customHeight="1" x14ac:dyDescent="0.3">
      <c r="A53" s="1">
        <v>35</v>
      </c>
      <c r="B53" s="1" t="s">
        <v>49</v>
      </c>
      <c r="C53" s="1" t="s">
        <v>39</v>
      </c>
      <c r="D53" s="1" t="str">
        <f>"hardware_" &amp; B53 &amp; "_" &amp; C53 &amp; "_black_" &amp; A53 &amp; "_mm_length_hex_head"</f>
        <v>hardware_screw_socket_cap_m3_black_35_mm_length_hex_head</v>
      </c>
      <c r="E53" s="1">
        <v>1891056</v>
      </c>
      <c r="F53" s="1" t="str">
        <f>"1150M3900" &amp; Table1[[#This Row],[working_1_length]]</f>
        <v>1150M390035</v>
      </c>
    </row>
    <row r="54" spans="1:8" ht="29.25" customHeight="1" x14ac:dyDescent="0.3">
      <c r="A54" s="1">
        <v>40</v>
      </c>
      <c r="B54" s="1" t="s">
        <v>49</v>
      </c>
      <c r="C54" s="1" t="s">
        <v>39</v>
      </c>
      <c r="D54" s="1" t="str">
        <f>"hardware_" &amp; B54 &amp; "_" &amp; C54 &amp; "_black_" &amp; A54 &amp; "_mm_length_hex_head"</f>
        <v>hardware_screw_socket_cap_m3_black_40_mm_length_hex_head</v>
      </c>
      <c r="E54" s="1">
        <v>1891057</v>
      </c>
      <c r="F54" s="1" t="str">
        <f>"1150M3900" &amp; Table1[[#This Row],[working_1_length]]</f>
        <v>1150M390040</v>
      </c>
    </row>
    <row r="55" spans="1:8" ht="29.25" customHeight="1" x14ac:dyDescent="0.3">
      <c r="A55" s="1">
        <v>45</v>
      </c>
      <c r="B55" s="1" t="s">
        <v>49</v>
      </c>
      <c r="C55" s="1" t="s">
        <v>39</v>
      </c>
      <c r="D55" s="1" t="str">
        <f>"hardware_" &amp; B55 &amp; "_" &amp; C55 &amp; "_black_" &amp; A55 &amp; "_mm_length_hex_head"</f>
        <v>hardware_screw_socket_cap_m3_black_45_mm_length_hex_head</v>
      </c>
      <c r="F55" s="1" t="str">
        <f>"1150M3900" &amp; Table1[[#This Row],[working_1_length]]</f>
        <v>1150M390045</v>
      </c>
    </row>
    <row r="56" spans="1:8" ht="29.25" customHeight="1" x14ac:dyDescent="0.3">
      <c r="A56" s="1">
        <v>5</v>
      </c>
      <c r="B56" s="1" t="s">
        <v>49</v>
      </c>
      <c r="C56" s="1" t="s">
        <v>39</v>
      </c>
      <c r="D56" s="1" t="str">
        <f>"hardware_" &amp; B56 &amp; "_" &amp; C56 &amp; "_black_" &amp; A56 &amp; "_mm_length_hex_head"</f>
        <v>hardware_screw_socket_cap_m3_black_5_mm_length_hex_head</v>
      </c>
      <c r="F56" s="1" t="str">
        <f>"1150M39000" &amp; Table1[[#This Row],[working_1_length]]</f>
        <v>1150M390005</v>
      </c>
    </row>
    <row r="57" spans="1:8" ht="29.25" customHeight="1" x14ac:dyDescent="0.3">
      <c r="A57" s="1">
        <v>50</v>
      </c>
      <c r="B57" s="1" t="s">
        <v>49</v>
      </c>
      <c r="C57" s="1" t="s">
        <v>39</v>
      </c>
      <c r="D57" s="1" t="str">
        <f>"hardware_" &amp; B57 &amp; "_" &amp; C57 &amp; "_black_" &amp; A57 &amp; "_mm_length_hex_head"</f>
        <v>hardware_screw_socket_cap_m3_black_50_mm_length_hex_head</v>
      </c>
      <c r="E57" s="1">
        <v>1891058</v>
      </c>
      <c r="F57" s="1" t="str">
        <f>"1150M3900" &amp; Table1[[#This Row],[working_1_length]]</f>
        <v>1150M390050</v>
      </c>
    </row>
    <row r="58" spans="1:8" ht="29.25" customHeight="1" x14ac:dyDescent="0.3">
      <c r="A58" s="1">
        <v>6</v>
      </c>
      <c r="B58" s="1" t="s">
        <v>49</v>
      </c>
      <c r="C58" s="1" t="s">
        <v>39</v>
      </c>
      <c r="D58" s="1" t="str">
        <f>"hardware_" &amp; B58 &amp; "_" &amp; C58 &amp; "_black_" &amp; A58 &amp; "_mm_length_hex_head"</f>
        <v>hardware_screw_socket_cap_m3_black_6_mm_length_hex_head</v>
      </c>
      <c r="E58" s="1">
        <v>1891000</v>
      </c>
      <c r="F58" s="1" t="str">
        <f>"1150M39000" &amp; Table1[[#This Row],[working_1_length]]</f>
        <v>1150M390006</v>
      </c>
    </row>
    <row r="59" spans="1:8" ht="29.25" customHeight="1" x14ac:dyDescent="0.3">
      <c r="A59" s="1">
        <v>60</v>
      </c>
      <c r="B59" s="1" t="s">
        <v>49</v>
      </c>
      <c r="C59" s="1" t="s">
        <v>39</v>
      </c>
      <c r="D59" s="1" t="str">
        <f>"hardware_" &amp; B59 &amp; "_" &amp; C59 &amp; "_black_" &amp; A59 &amp; "_mm_length_hex_head"</f>
        <v>hardware_screw_socket_cap_m3_black_60_mm_length_hex_head</v>
      </c>
      <c r="F59" s="1" t="str">
        <f>"1150M3900" &amp; Table1[[#This Row],[working_1_length]]</f>
        <v>1150M390060</v>
      </c>
    </row>
    <row r="60" spans="1:8" ht="29.25" customHeight="1" x14ac:dyDescent="0.3">
      <c r="A60" s="1">
        <v>8</v>
      </c>
      <c r="D60" s="1" t="s">
        <v>32</v>
      </c>
      <c r="E60" s="1">
        <v>1891010</v>
      </c>
      <c r="F60" s="1" t="s">
        <v>33</v>
      </c>
      <c r="G60" s="1" t="s">
        <v>15</v>
      </c>
      <c r="H60" s="1">
        <v>200</v>
      </c>
    </row>
    <row r="61" spans="1:8" ht="29.25" customHeight="1" x14ac:dyDescent="0.3">
      <c r="A61" s="1">
        <v>8</v>
      </c>
      <c r="B61" s="1" t="s">
        <v>49</v>
      </c>
      <c r="C61" s="1" t="s">
        <v>39</v>
      </c>
      <c r="D61" s="1" t="str">
        <f>"hardware_" &amp; B61 &amp; "_" &amp; C61 &amp; "_black_" &amp; A61 &amp; "_mm_length_hex_head"</f>
        <v>hardware_screw_socket_cap_m3_black_8_mm_length_hex_head</v>
      </c>
      <c r="E61" s="1">
        <v>1891010</v>
      </c>
      <c r="F61" s="1" t="str">
        <f>"1150M39000" &amp; Table1[[#This Row],[working_1_length]]</f>
        <v>1150M390008</v>
      </c>
    </row>
    <row r="62" spans="1:8" ht="29.25" customHeight="1" x14ac:dyDescent="0.3">
      <c r="A62" s="1">
        <v>10</v>
      </c>
      <c r="B62" s="1" t="s">
        <v>42</v>
      </c>
      <c r="C62" s="1" t="s">
        <v>39</v>
      </c>
      <c r="D62" s="1" t="str">
        <f>"hardware_" &amp; B62 &amp; "_" &amp; C62 &amp; "_" &amp; A62 &amp; "_mm_length"</f>
        <v>hardware_set_screw_m3_10_mm_length</v>
      </c>
      <c r="E62" s="1">
        <v>1850810</v>
      </c>
    </row>
    <row r="63" spans="1:8" ht="29.25" customHeight="1" x14ac:dyDescent="0.3">
      <c r="A63" s="1">
        <v>12</v>
      </c>
      <c r="B63" s="1" t="s">
        <v>42</v>
      </c>
      <c r="C63" s="1" t="s">
        <v>39</v>
      </c>
      <c r="D63" s="1" t="str">
        <f>"hardware_" &amp; B63 &amp; "_" &amp; C63 &amp; "_" &amp; A63 &amp; "_mm_length"</f>
        <v>hardware_set_screw_m3_12_mm_length</v>
      </c>
      <c r="E63" s="1">
        <v>1850820</v>
      </c>
    </row>
    <row r="64" spans="1:8" ht="29.25" customHeight="1" x14ac:dyDescent="0.3">
      <c r="A64" s="1">
        <v>16</v>
      </c>
      <c r="B64" s="1" t="s">
        <v>42</v>
      </c>
      <c r="C64" s="1" t="s">
        <v>39</v>
      </c>
      <c r="D64" s="1" t="str">
        <f>"hardware_" &amp; B64 &amp; "_" &amp; C64 &amp; "_" &amp; A64 &amp; "_mm_length"</f>
        <v>hardware_set_screw_m3_16_mm_length</v>
      </c>
      <c r="E64" s="1">
        <v>1850830</v>
      </c>
    </row>
    <row r="65" spans="1:6" ht="29.25" customHeight="1" x14ac:dyDescent="0.3">
      <c r="A65" s="1">
        <v>20</v>
      </c>
      <c r="B65" s="1" t="s">
        <v>42</v>
      </c>
      <c r="C65" s="1" t="s">
        <v>39</v>
      </c>
      <c r="D65" s="1" t="str">
        <f>"hardware_" &amp; B65 &amp; "_" &amp; C65 &amp; "_" &amp; A65 &amp; "_mm_length"</f>
        <v>hardware_set_screw_m3_20_mm_length</v>
      </c>
      <c r="E65" s="1">
        <v>1850840</v>
      </c>
    </row>
    <row r="66" spans="1:6" ht="29.25" customHeight="1" x14ac:dyDescent="0.3">
      <c r="A66" s="1">
        <v>25</v>
      </c>
      <c r="B66" s="1" t="s">
        <v>42</v>
      </c>
      <c r="C66" s="1" t="s">
        <v>39</v>
      </c>
      <c r="D66" s="1" t="str">
        <f>"hardware_" &amp; B66 &amp; "_" &amp; C66 &amp; "_" &amp; A66 &amp; "_mm_length"</f>
        <v>hardware_set_screw_m3_25_mm_length</v>
      </c>
      <c r="E66" s="1">
        <v>1850850</v>
      </c>
    </row>
    <row r="67" spans="1:6" ht="29.25" customHeight="1" x14ac:dyDescent="0.3">
      <c r="A67" s="1">
        <v>30</v>
      </c>
      <c r="B67" s="1" t="s">
        <v>42</v>
      </c>
      <c r="C67" s="1" t="s">
        <v>39</v>
      </c>
      <c r="D67" s="1" t="str">
        <f>"hardware_" &amp; B67 &amp; "_" &amp; C67 &amp; "_" &amp; A67 &amp; "_mm_length"</f>
        <v>hardware_set_screw_m3_30_mm_length</v>
      </c>
      <c r="E67" s="1">
        <v>1851050</v>
      </c>
    </row>
    <row r="68" spans="1:6" ht="29.25" customHeight="1" x14ac:dyDescent="0.3">
      <c r="A68" s="1">
        <v>8</v>
      </c>
      <c r="B68" s="1" t="s">
        <v>42</v>
      </c>
      <c r="C68" s="1" t="s">
        <v>39</v>
      </c>
      <c r="D68" s="1" t="str">
        <f>"hardware_" &amp; B68 &amp; "_" &amp; C68 &amp; "_" &amp; A68 &amp; "_mm_length"</f>
        <v>hardware_set_screw_m3_8_mm_length</v>
      </c>
      <c r="E68" s="1">
        <v>1850800</v>
      </c>
    </row>
    <row r="69" spans="1:6" ht="29.25" customHeight="1" x14ac:dyDescent="0.3">
      <c r="A69" s="1">
        <v>10</v>
      </c>
      <c r="B69" s="1" t="s">
        <v>42</v>
      </c>
      <c r="C69" s="1" t="s">
        <v>46</v>
      </c>
      <c r="D69" s="1" t="str">
        <f>"hardware_" &amp; B69 &amp; "_" &amp; C69 &amp; "_" &amp; A69 &amp; "_mm_length"</f>
        <v>hardware_set_screw_m4_10_mm_length</v>
      </c>
      <c r="E69" s="1">
        <v>1851000</v>
      </c>
    </row>
    <row r="70" spans="1:6" ht="29.25" customHeight="1" x14ac:dyDescent="0.3">
      <c r="A70" s="1">
        <v>12</v>
      </c>
      <c r="B70" s="1" t="s">
        <v>42</v>
      </c>
      <c r="C70" s="1" t="s">
        <v>46</v>
      </c>
      <c r="D70" s="1" t="str">
        <f>"hardware_" &amp; B70 &amp; "_" &amp; C70 &amp; "_" &amp; A70 &amp; "_mm_length"</f>
        <v>hardware_set_screw_m4_12_mm_length</v>
      </c>
      <c r="E70" s="1">
        <v>1851010</v>
      </c>
    </row>
    <row r="71" spans="1:6" ht="29.25" customHeight="1" x14ac:dyDescent="0.3">
      <c r="A71" s="1">
        <v>16</v>
      </c>
      <c r="B71" s="1" t="s">
        <v>42</v>
      </c>
      <c r="C71" s="1" t="s">
        <v>46</v>
      </c>
      <c r="D71" s="1" t="str">
        <f>"hardware_" &amp; B71 &amp; "_" &amp; C71 &amp; "_" &amp; A71 &amp; "_mm_length"</f>
        <v>hardware_set_screw_m4_16_mm_length</v>
      </c>
      <c r="E71" s="1">
        <v>1851020</v>
      </c>
    </row>
    <row r="72" spans="1:6" ht="29.25" customHeight="1" x14ac:dyDescent="0.3">
      <c r="A72" s="1">
        <v>20</v>
      </c>
      <c r="B72" s="1" t="s">
        <v>42</v>
      </c>
      <c r="C72" s="1" t="s">
        <v>46</v>
      </c>
      <c r="D72" s="1" t="str">
        <f>"hardware_" &amp; B72 &amp; "_" &amp; C72 &amp; "_" &amp; A72 &amp; "_mm_length"</f>
        <v>hardware_set_screw_m4_20_mm_length</v>
      </c>
      <c r="E72" s="1">
        <v>1851030</v>
      </c>
    </row>
    <row r="73" spans="1:6" ht="29.25" customHeight="1" x14ac:dyDescent="0.3">
      <c r="A73" s="1">
        <v>25</v>
      </c>
      <c r="B73" s="1" t="s">
        <v>42</v>
      </c>
      <c r="C73" s="1" t="s">
        <v>46</v>
      </c>
      <c r="D73" s="1" t="str">
        <f>"hardware_" &amp; B73 &amp; "_" &amp; C73 &amp; "_" &amp; A73 &amp; "_mm_length"</f>
        <v>hardware_set_screw_m4_25_mm_length</v>
      </c>
      <c r="E73" s="1">
        <v>1851040</v>
      </c>
    </row>
    <row r="74" spans="1:6" ht="29.25" customHeight="1" x14ac:dyDescent="0.3">
      <c r="A74" s="1">
        <v>30</v>
      </c>
      <c r="B74" s="1" t="s">
        <v>42</v>
      </c>
      <c r="C74" s="1" t="s">
        <v>46</v>
      </c>
      <c r="D74" s="1" t="str">
        <f>"hardware_" &amp; B74 &amp; "_" &amp; C74 &amp; "_" &amp; A74 &amp; "_mm_length"</f>
        <v>hardware_set_screw_m4_30_mm_length</v>
      </c>
      <c r="E74" s="1">
        <v>1851050</v>
      </c>
    </row>
    <row r="75" spans="1:6" ht="29.25" customHeight="1" x14ac:dyDescent="0.3">
      <c r="A75" s="1">
        <v>35</v>
      </c>
      <c r="B75" s="1" t="s">
        <v>42</v>
      </c>
      <c r="C75" s="1" t="s">
        <v>46</v>
      </c>
      <c r="D75" s="1" t="str">
        <f>"hardware_" &amp; B75 &amp; "_" &amp; C75 &amp; "_" &amp; A75 &amp; "_mm_length"</f>
        <v>hardware_set_screw_m4_35_mm_length</v>
      </c>
      <c r="E75" s="1">
        <v>1851051</v>
      </c>
    </row>
    <row r="76" spans="1:6" ht="29.25" customHeight="1" x14ac:dyDescent="0.3">
      <c r="A76" s="1">
        <v>40</v>
      </c>
      <c r="B76" s="1" t="s">
        <v>42</v>
      </c>
      <c r="C76" s="1" t="s">
        <v>46</v>
      </c>
      <c r="D76" s="1" t="str">
        <f>"hardware_" &amp; B76 &amp; "_" &amp; C76 &amp; "_" &amp; A76 &amp; "_mm_length"</f>
        <v>hardware_set_screw_m4_40_mm_length</v>
      </c>
      <c r="E76" s="1">
        <v>1851052</v>
      </c>
    </row>
    <row r="77" spans="1:6" ht="29.25" customHeight="1" x14ac:dyDescent="0.3">
      <c r="A77" s="1">
        <v>50</v>
      </c>
      <c r="B77" s="1" t="s">
        <v>42</v>
      </c>
      <c r="C77" s="1" t="s">
        <v>46</v>
      </c>
      <c r="D77" s="1" t="str">
        <f>"hardware_" &amp; B77 &amp; "_" &amp; C77 &amp; "_" &amp; A77 &amp; "_mm_length"</f>
        <v>hardware_set_screw_m4_50_mm_length</v>
      </c>
      <c r="E77" s="1">
        <v>1851054</v>
      </c>
    </row>
    <row r="78" spans="1:6" ht="29.25" customHeight="1" x14ac:dyDescent="0.3">
      <c r="A78" s="1">
        <v>8</v>
      </c>
      <c r="B78" s="1" t="s">
        <v>42</v>
      </c>
      <c r="C78" s="1" t="s">
        <v>46</v>
      </c>
      <c r="D78" s="1" t="str">
        <f>"hardware_" &amp; B78 &amp; "_" &amp; C78 &amp; "_" &amp; A78 &amp; "_mm_length"</f>
        <v>hardware_set_screw_m4_8_mm_length</v>
      </c>
      <c r="E78" s="1">
        <v>1850990</v>
      </c>
    </row>
    <row r="79" spans="1:6" ht="29.25" customHeight="1" x14ac:dyDescent="0.3">
      <c r="A79" s="1">
        <v>10</v>
      </c>
      <c r="B79" s="1" t="s">
        <v>42</v>
      </c>
      <c r="C79" s="1" t="s">
        <v>45</v>
      </c>
      <c r="D79" s="1" t="str">
        <f>"hardware_" &amp; B79 &amp; "_" &amp; C79 &amp; "_" &amp; A79 &amp; "_mm_length"</f>
        <v>hardware_set_screw_m5_10_mm_length</v>
      </c>
      <c r="E79" s="1">
        <v>1851070</v>
      </c>
      <c r="F79" s="1" t="str">
        <f>"Z0318M4700" &amp; Table1[[#This Row],[working_1_length]]</f>
        <v>Z0318M470010</v>
      </c>
    </row>
    <row r="80" spans="1:6" ht="29.25" customHeight="1" x14ac:dyDescent="0.3">
      <c r="A80" s="1">
        <v>12</v>
      </c>
      <c r="B80" s="1" t="s">
        <v>42</v>
      </c>
      <c r="C80" s="1" t="s">
        <v>45</v>
      </c>
      <c r="D80" s="1" t="str">
        <f>"hardware_" &amp; B80 &amp; "_" &amp; C80 &amp; "_" &amp; A80 &amp; "_mm_length"</f>
        <v>hardware_set_screw_m5_12_mm_length</v>
      </c>
      <c r="E80" s="1">
        <v>1851080</v>
      </c>
      <c r="F80" s="1" t="str">
        <f>"Z0318M4700" &amp; Table1[[#This Row],[working_1_length]]</f>
        <v>Z0318M470012</v>
      </c>
    </row>
    <row r="81" spans="1:6" ht="29.25" customHeight="1" x14ac:dyDescent="0.3">
      <c r="A81" s="1">
        <v>16</v>
      </c>
      <c r="B81" s="1" t="s">
        <v>42</v>
      </c>
      <c r="C81" s="1" t="s">
        <v>45</v>
      </c>
      <c r="D81" s="1" t="str">
        <f>"hardware_" &amp; B81 &amp; "_" &amp; C81 &amp; "_" &amp; A81 &amp; "_mm_length"</f>
        <v>hardware_set_screw_m5_16_mm_length</v>
      </c>
      <c r="E81" s="1">
        <v>1851090</v>
      </c>
      <c r="F81" s="1" t="str">
        <f>"Z0318M4700" &amp; Table1[[#This Row],[working_1_length]]</f>
        <v>Z0318M470016</v>
      </c>
    </row>
    <row r="82" spans="1:6" ht="29.25" customHeight="1" x14ac:dyDescent="0.3">
      <c r="A82" s="1">
        <v>18</v>
      </c>
      <c r="B82" s="1" t="s">
        <v>42</v>
      </c>
      <c r="C82" s="1" t="s">
        <v>45</v>
      </c>
      <c r="D82" s="1" t="str">
        <f>"hardware_" &amp; B82 &amp; "_" &amp; C82 &amp; "_" &amp; A82 &amp; "_mm_length"</f>
        <v>hardware_set_screw_m5_18_mm_length</v>
      </c>
      <c r="F82" s="1" t="str">
        <f>"Z0318M4700" &amp; Table1[[#This Row],[working_1_length]]</f>
        <v>Z0318M470018</v>
      </c>
    </row>
    <row r="83" spans="1:6" ht="29.25" customHeight="1" x14ac:dyDescent="0.3">
      <c r="A83" s="1">
        <v>20</v>
      </c>
      <c r="B83" s="1" t="s">
        <v>42</v>
      </c>
      <c r="C83" s="1" t="s">
        <v>45</v>
      </c>
      <c r="D83" s="1" t="str">
        <f>"hardware_" &amp; B83 &amp; "_" &amp; C83 &amp; "_" &amp; A83 &amp; "_mm_length"</f>
        <v>hardware_set_screw_m5_20_mm_length</v>
      </c>
      <c r="E83" s="1">
        <v>1851100</v>
      </c>
      <c r="F83" s="1" t="str">
        <f>"Z0318M4700" &amp; Table1[[#This Row],[working_1_length]]</f>
        <v>Z0318M470020</v>
      </c>
    </row>
    <row r="84" spans="1:6" ht="29.25" customHeight="1" x14ac:dyDescent="0.3">
      <c r="A84" s="1">
        <v>22</v>
      </c>
      <c r="B84" s="1" t="s">
        <v>42</v>
      </c>
      <c r="C84" s="1" t="s">
        <v>45</v>
      </c>
      <c r="D84" s="1" t="str">
        <f>"hardware_" &amp; B84 &amp; "_" &amp; C84 &amp; "_" &amp; A84 &amp; "_mm_length"</f>
        <v>hardware_set_screw_m5_22_mm_length</v>
      </c>
      <c r="E84" s="1">
        <v>1851105</v>
      </c>
      <c r="F84" s="1" t="str">
        <f>"Z0318M4700" &amp; Table1[[#This Row],[working_1_length]]</f>
        <v>Z0318M470022</v>
      </c>
    </row>
    <row r="85" spans="1:6" ht="29.25" customHeight="1" x14ac:dyDescent="0.3">
      <c r="A85" s="1">
        <v>25</v>
      </c>
      <c r="B85" s="1" t="s">
        <v>42</v>
      </c>
      <c r="C85" s="1" t="s">
        <v>45</v>
      </c>
      <c r="D85" s="1" t="str">
        <f>"hardware_" &amp; B85 &amp; "_" &amp; C85 &amp; "_" &amp; A85 &amp; "_mm_length"</f>
        <v>hardware_set_screw_m5_25_mm_length</v>
      </c>
      <c r="E85" s="1">
        <v>1851110</v>
      </c>
      <c r="F85" s="1" t="str">
        <f>"Z0318M4700" &amp; Table1[[#This Row],[working_1_length]]</f>
        <v>Z0318M470025</v>
      </c>
    </row>
    <row r="86" spans="1:6" ht="29.25" customHeight="1" x14ac:dyDescent="0.3">
      <c r="A86" s="1">
        <v>30</v>
      </c>
      <c r="B86" s="1" t="s">
        <v>42</v>
      </c>
      <c r="C86" s="1" t="s">
        <v>45</v>
      </c>
      <c r="D86" s="1" t="str">
        <f>"hardware_" &amp; B86 &amp; "_" &amp; C86 &amp; "_" &amp; A86 &amp; "_mm_length"</f>
        <v>hardware_set_screw_m5_30_mm_length</v>
      </c>
      <c r="E86" s="1">
        <v>1851120</v>
      </c>
      <c r="F86" s="1" t="str">
        <f>"Z0318M4700" &amp; Table1[[#This Row],[working_1_length]]</f>
        <v>Z0318M470030</v>
      </c>
    </row>
    <row r="87" spans="1:6" ht="29.25" customHeight="1" x14ac:dyDescent="0.3">
      <c r="A87" s="1">
        <v>35</v>
      </c>
      <c r="B87" s="1" t="s">
        <v>42</v>
      </c>
      <c r="C87" s="1" t="s">
        <v>45</v>
      </c>
      <c r="D87" s="1" t="str">
        <f>"hardware_" &amp; B87 &amp; "_" &amp; C87 &amp; "_" &amp; A87 &amp; "_mm_length"</f>
        <v>hardware_set_screw_m5_35_mm_length</v>
      </c>
      <c r="E87" s="1">
        <v>1851130</v>
      </c>
      <c r="F87" s="1" t="str">
        <f>"Z0318M4700" &amp; Table1[[#This Row],[working_1_length]]</f>
        <v>Z0318M470035</v>
      </c>
    </row>
    <row r="88" spans="1:6" ht="29.25" customHeight="1" x14ac:dyDescent="0.3">
      <c r="A88" s="1">
        <v>40</v>
      </c>
      <c r="B88" s="1" t="s">
        <v>42</v>
      </c>
      <c r="C88" s="1" t="s">
        <v>45</v>
      </c>
      <c r="D88" s="1" t="str">
        <f>"hardware_" &amp; B88 &amp; "_" &amp; C88 &amp; "_" &amp; A88 &amp; "_mm_length"</f>
        <v>hardware_set_screw_m5_40_mm_length</v>
      </c>
      <c r="E88" s="1">
        <v>1851140</v>
      </c>
      <c r="F88" s="1" t="str">
        <f>"Z0318M4700" &amp; Table1[[#This Row],[working_1_length]]</f>
        <v>Z0318M470040</v>
      </c>
    </row>
    <row r="89" spans="1:6" ht="29.25" customHeight="1" x14ac:dyDescent="0.3">
      <c r="A89" s="1">
        <v>45</v>
      </c>
      <c r="B89" s="1" t="s">
        <v>42</v>
      </c>
      <c r="C89" s="1" t="s">
        <v>45</v>
      </c>
      <c r="D89" s="1" t="str">
        <f>"hardware_" &amp; B89 &amp; "_" &amp; C89 &amp; "_" &amp; A89 &amp; "_mm_length"</f>
        <v>hardware_set_screw_m5_45_mm_length</v>
      </c>
      <c r="E89" s="1">
        <v>1851142</v>
      </c>
      <c r="F89" s="1" t="str">
        <f>"Z0318M4700" &amp; Table1[[#This Row],[working_1_length]]</f>
        <v>Z0318M470045</v>
      </c>
    </row>
    <row r="90" spans="1:6" ht="29.25" customHeight="1" x14ac:dyDescent="0.3">
      <c r="A90" s="1">
        <v>50</v>
      </c>
      <c r="B90" s="1" t="s">
        <v>42</v>
      </c>
      <c r="C90" s="1" t="s">
        <v>45</v>
      </c>
      <c r="D90" s="1" t="str">
        <f>"hardware_" &amp; B90 &amp; "_" &amp; C90 &amp; "_" &amp; A90 &amp; "_mm_length"</f>
        <v>hardware_set_screw_m5_50_mm_length</v>
      </c>
      <c r="E90" s="1">
        <v>1851141</v>
      </c>
      <c r="F90" s="1" t="str">
        <f>"Z0318M4700" &amp; Table1[[#This Row],[working_1_length]]</f>
        <v>Z0318M470050</v>
      </c>
    </row>
    <row r="91" spans="1:6" ht="29.25" customHeight="1" x14ac:dyDescent="0.3">
      <c r="A91" s="1">
        <v>55</v>
      </c>
      <c r="B91" s="1" t="s">
        <v>42</v>
      </c>
      <c r="C91" s="1" t="s">
        <v>45</v>
      </c>
      <c r="D91" s="1" t="str">
        <f>"hardware_" &amp; B91 &amp; "_" &amp; C91 &amp; "_" &amp; A91 &amp; "_mm_length"</f>
        <v>hardware_set_screw_m5_55_mm_length</v>
      </c>
      <c r="F91" s="1" t="str">
        <f>"Z0318M4700" &amp; Table1[[#This Row],[working_1_length]]</f>
        <v>Z0318M470055</v>
      </c>
    </row>
    <row r="92" spans="1:6" ht="29.25" customHeight="1" x14ac:dyDescent="0.3">
      <c r="A92" s="1">
        <v>60</v>
      </c>
      <c r="B92" s="1" t="s">
        <v>42</v>
      </c>
      <c r="C92" s="1" t="s">
        <v>45</v>
      </c>
      <c r="D92" s="1" t="str">
        <f>"hardware_" &amp; B92 &amp; "_" &amp; C92 &amp; "_" &amp; A92 &amp; "_mm_length"</f>
        <v>hardware_set_screw_m5_60_mm_length</v>
      </c>
      <c r="E92" s="1">
        <v>1851143</v>
      </c>
      <c r="F92" s="1" t="str">
        <f>"Z0318M4700" &amp; Table1[[#This Row],[working_1_length]]</f>
        <v>Z0318M470060</v>
      </c>
    </row>
    <row r="93" spans="1:6" ht="29.25" customHeight="1" x14ac:dyDescent="0.3">
      <c r="A93" s="1">
        <v>70</v>
      </c>
      <c r="B93" s="1" t="s">
        <v>42</v>
      </c>
      <c r="C93" s="1" t="s">
        <v>45</v>
      </c>
      <c r="D93" s="1" t="str">
        <f>"hardware_" &amp; B93 &amp; "_" &amp; C93 &amp; "_" &amp; A93 &amp; "_mm_length"</f>
        <v>hardware_set_screw_m5_70_mm_length</v>
      </c>
      <c r="E93" s="1">
        <v>1851145</v>
      </c>
      <c r="F93" s="1" t="str">
        <f>"Z0318M4700" &amp; Table1[[#This Row],[working_1_length]]</f>
        <v>Z0318M470070</v>
      </c>
    </row>
    <row r="94" spans="1:6" ht="29.25" customHeight="1" x14ac:dyDescent="0.3">
      <c r="A94" s="1">
        <v>8</v>
      </c>
      <c r="B94" s="1" t="s">
        <v>42</v>
      </c>
      <c r="C94" s="1" t="s">
        <v>45</v>
      </c>
      <c r="D94" s="1" t="str">
        <f>"hardware_" &amp; B94 &amp; "_" &amp; C94 &amp; "_" &amp; A94 &amp; "_mm_length"</f>
        <v>hardware_set_screw_m5_8_mm_length</v>
      </c>
      <c r="E94" s="1">
        <v>1851060</v>
      </c>
      <c r="F94" s="1" t="str">
        <f>"Z0318M4700" &amp; Table1[[#This Row],[working_1_length]]</f>
        <v>Z0318M47008</v>
      </c>
    </row>
    <row r="95" spans="1:6" ht="29.25" customHeight="1" x14ac:dyDescent="0.3">
      <c r="A95" s="1">
        <v>80</v>
      </c>
      <c r="B95" s="1" t="s">
        <v>42</v>
      </c>
      <c r="C95" s="1" t="s">
        <v>45</v>
      </c>
      <c r="D95" s="1" t="str">
        <f>"hardware_" &amp; B95 &amp; "_" &amp; C95 &amp; "_" &amp; A95 &amp; "_mm_length"</f>
        <v>hardware_set_screw_m5_80_mm_length</v>
      </c>
      <c r="E95" s="1">
        <v>1851147</v>
      </c>
      <c r="F95" s="1" t="str">
        <f>"Z0318M4700" &amp; Table1[[#This Row],[working_1_length]]</f>
        <v>Z0318M470080</v>
      </c>
    </row>
    <row r="96" spans="1:6" ht="29.25" customHeight="1" x14ac:dyDescent="0.3">
      <c r="A96" s="1">
        <v>10</v>
      </c>
      <c r="B96" s="1" t="s">
        <v>42</v>
      </c>
      <c r="C96" s="1" t="s">
        <v>41</v>
      </c>
      <c r="D96" s="1" t="str">
        <f>"hardware_" &amp; B96 &amp; "_" &amp; C96 &amp; "_" &amp; A96 &amp; "_mm_length"</f>
        <v>hardware_set_screw_m6_10_mm_length</v>
      </c>
      <c r="E96" s="1">
        <v>1851150</v>
      </c>
      <c r="F96" s="1" t="str">
        <f>"Z0318M4900" &amp; Table1[[#This Row],[working_1_length]]</f>
        <v>Z0318M490010</v>
      </c>
    </row>
    <row r="97" spans="1:6" ht="29.25" customHeight="1" x14ac:dyDescent="0.3">
      <c r="A97" s="1">
        <v>100</v>
      </c>
      <c r="B97" s="1" t="s">
        <v>42</v>
      </c>
      <c r="C97" s="1" t="s">
        <v>41</v>
      </c>
      <c r="D97" s="1" t="str">
        <f>"hardware_" &amp; B97 &amp; "_" &amp; C97 &amp; "_" &amp; A97 &amp; "_mm_length"</f>
        <v>hardware_set_screw_m6_100_mm_length</v>
      </c>
      <c r="E97" s="1">
        <v>1851253</v>
      </c>
      <c r="F97" s="1" t="s">
        <v>44</v>
      </c>
    </row>
    <row r="98" spans="1:6" ht="29.25" customHeight="1" x14ac:dyDescent="0.3">
      <c r="A98" s="1">
        <v>12</v>
      </c>
      <c r="B98" s="1" t="s">
        <v>42</v>
      </c>
      <c r="C98" s="1" t="s">
        <v>41</v>
      </c>
      <c r="D98" s="1" t="str">
        <f>"hardware_" &amp; B98 &amp; "_" &amp; C98 &amp; "_" &amp; A98 &amp; "_mm_length"</f>
        <v>hardware_set_screw_m6_12_mm_length</v>
      </c>
      <c r="E98" s="1">
        <v>1851160</v>
      </c>
      <c r="F98" s="1" t="str">
        <f>"Z0318M4900" &amp; Table1[[#This Row],[working_1_length]]</f>
        <v>Z0318M490012</v>
      </c>
    </row>
    <row r="99" spans="1:6" ht="29.25" customHeight="1" x14ac:dyDescent="0.3">
      <c r="A99" s="1">
        <v>16</v>
      </c>
      <c r="B99" s="1" t="s">
        <v>42</v>
      </c>
      <c r="C99" s="1" t="s">
        <v>41</v>
      </c>
      <c r="D99" s="1" t="str">
        <f>"hardware_" &amp; B99 &amp; "_" &amp; C99 &amp; "_" &amp; A99 &amp; "_mm_length"</f>
        <v>hardware_set_screw_m6_16_mm_length</v>
      </c>
      <c r="E99" s="1">
        <v>1851170</v>
      </c>
      <c r="F99" s="1" t="str">
        <f>"Z0318M4900" &amp; Table1[[#This Row],[working_1_length]]</f>
        <v>Z0318M490016</v>
      </c>
    </row>
    <row r="100" spans="1:6" ht="29.25" customHeight="1" x14ac:dyDescent="0.3">
      <c r="A100" s="1">
        <v>18</v>
      </c>
      <c r="B100" s="1" t="s">
        <v>42</v>
      </c>
      <c r="C100" s="1" t="s">
        <v>41</v>
      </c>
      <c r="D100" s="1" t="str">
        <f>"hardware_" &amp; B100 &amp; "_" &amp; C100 &amp; "_" &amp; A100 &amp; "_mm_length"</f>
        <v>hardware_set_screw_m6_18_mm_length</v>
      </c>
      <c r="E100" s="1">
        <v>1851178</v>
      </c>
      <c r="F100" s="1" t="str">
        <f>"Z0318M4900" &amp; Table1[[#This Row],[working_1_length]]</f>
        <v>Z0318M490018</v>
      </c>
    </row>
    <row r="101" spans="1:6" ht="29.25" customHeight="1" x14ac:dyDescent="0.3">
      <c r="A101" s="1">
        <v>20</v>
      </c>
      <c r="B101" s="1" t="s">
        <v>42</v>
      </c>
      <c r="C101" s="1" t="s">
        <v>41</v>
      </c>
      <c r="D101" s="1" t="str">
        <f>"hardware_" &amp; B101 &amp; "_" &amp; C101 &amp; "_" &amp; A101 &amp; "_mm_length"</f>
        <v>hardware_set_screw_m6_20_mm_length</v>
      </c>
      <c r="E101" s="1">
        <v>1851180</v>
      </c>
      <c r="F101" s="1" t="str">
        <f>"Z0318M4900" &amp; Table1[[#This Row],[working_1_length]]</f>
        <v>Z0318M490020</v>
      </c>
    </row>
    <row r="102" spans="1:6" ht="29.25" customHeight="1" x14ac:dyDescent="0.3">
      <c r="A102" s="1">
        <v>22</v>
      </c>
      <c r="B102" s="1" t="s">
        <v>42</v>
      </c>
      <c r="C102" s="1" t="s">
        <v>41</v>
      </c>
      <c r="D102" s="1" t="str">
        <f>"hardware_" &amp; B102 &amp; "_" &amp; C102 &amp; "_" &amp; A102 &amp; "_mm_length"</f>
        <v>hardware_set_screw_m6_22_mm_length</v>
      </c>
      <c r="E102" s="1">
        <v>1851182</v>
      </c>
      <c r="F102" s="1" t="str">
        <f>"Z0318M4900" &amp; Table1[[#This Row],[working_1_length]]</f>
        <v>Z0318M490022</v>
      </c>
    </row>
    <row r="103" spans="1:6" ht="29.25" customHeight="1" x14ac:dyDescent="0.3">
      <c r="A103" s="1">
        <v>25</v>
      </c>
      <c r="B103" s="1" t="s">
        <v>42</v>
      </c>
      <c r="C103" s="1" t="s">
        <v>41</v>
      </c>
      <c r="D103" s="1" t="str">
        <f>"hardware_" &amp; B103 &amp; "_" &amp; C103 &amp; "_" &amp; A103 &amp; "_mm_length"</f>
        <v>hardware_set_screw_m6_25_mm_length</v>
      </c>
      <c r="E103" s="1">
        <v>1851190</v>
      </c>
      <c r="F103" s="1" t="str">
        <f>"Z0318M4900" &amp; Table1[[#This Row],[working_1_length]]</f>
        <v>Z0318M490025</v>
      </c>
    </row>
    <row r="104" spans="1:6" ht="29.25" customHeight="1" x14ac:dyDescent="0.3">
      <c r="A104" s="1">
        <v>30</v>
      </c>
      <c r="B104" s="1" t="s">
        <v>42</v>
      </c>
      <c r="C104" s="1" t="s">
        <v>41</v>
      </c>
      <c r="D104" s="1" t="str">
        <f>"hardware_" &amp; B104 &amp; "_" &amp; C104 &amp; "_" &amp; A104 &amp; "_mm_length"</f>
        <v>hardware_set_screw_m6_30_mm_length</v>
      </c>
      <c r="E104" s="1">
        <v>1851200</v>
      </c>
      <c r="F104" s="1" t="str">
        <f>"Z0318M4900" &amp; Table1[[#This Row],[working_1_length]]</f>
        <v>Z0318M490030</v>
      </c>
    </row>
    <row r="105" spans="1:6" ht="29.25" customHeight="1" x14ac:dyDescent="0.3">
      <c r="A105" s="1">
        <v>35</v>
      </c>
      <c r="B105" s="1" t="s">
        <v>42</v>
      </c>
      <c r="C105" s="1" t="s">
        <v>41</v>
      </c>
      <c r="D105" s="1" t="str">
        <f>"hardware_" &amp; B105 &amp; "_" &amp; C105 &amp; "_" &amp; A105 &amp; "_mm_length"</f>
        <v>hardware_set_screw_m6_35_mm_length</v>
      </c>
      <c r="E105" s="1">
        <v>1851210</v>
      </c>
      <c r="F105" s="1" t="str">
        <f>"Z0318M4900" &amp; Table1[[#This Row],[working_1_length]]</f>
        <v>Z0318M490035</v>
      </c>
    </row>
    <row r="106" spans="1:6" ht="29.25" customHeight="1" x14ac:dyDescent="0.3">
      <c r="A106" s="1">
        <v>40</v>
      </c>
      <c r="B106" s="1" t="s">
        <v>42</v>
      </c>
      <c r="C106" s="1" t="s">
        <v>41</v>
      </c>
      <c r="D106" s="1" t="str">
        <f>"hardware_" &amp; B106 &amp; "_" &amp; C106 &amp; "_" &amp; A106 &amp; "_mm_length"</f>
        <v>hardware_set_screw_m6_40_mm_length</v>
      </c>
      <c r="E106" s="1">
        <v>1851220</v>
      </c>
      <c r="F106" s="1" t="str">
        <f>"Z0318M4900" &amp; Table1[[#This Row],[working_1_length]]</f>
        <v>Z0318M490040</v>
      </c>
    </row>
    <row r="107" spans="1:6" ht="29.25" customHeight="1" x14ac:dyDescent="0.3">
      <c r="A107" s="1">
        <v>45</v>
      </c>
      <c r="B107" s="1" t="s">
        <v>42</v>
      </c>
      <c r="C107" s="1" t="s">
        <v>41</v>
      </c>
      <c r="D107" s="1" t="str">
        <f>"hardware_" &amp; B107 &amp; "_" &amp; C107 &amp; "_" &amp; A107 &amp; "_mm_length"</f>
        <v>hardware_set_screw_m6_45_mm_length</v>
      </c>
      <c r="E107" s="1">
        <v>1851225</v>
      </c>
      <c r="F107" s="1" t="str">
        <f>"Z0318M4900" &amp; Table1[[#This Row],[working_1_length]]</f>
        <v>Z0318M490045</v>
      </c>
    </row>
    <row r="108" spans="1:6" ht="29.25" customHeight="1" x14ac:dyDescent="0.3">
      <c r="A108" s="1">
        <v>50</v>
      </c>
      <c r="B108" s="1" t="s">
        <v>42</v>
      </c>
      <c r="C108" s="1" t="s">
        <v>41</v>
      </c>
      <c r="D108" s="1" t="str">
        <f>"hardware_" &amp; B108 &amp; "_" &amp; C108 &amp; "_" &amp; A108 &amp; "_mm_length"</f>
        <v>hardware_set_screw_m6_50_mm_length</v>
      </c>
      <c r="E108" s="1">
        <v>1851230</v>
      </c>
      <c r="F108" s="1" t="str">
        <f>"Z0318M4900" &amp; Table1[[#This Row],[working_1_length]]</f>
        <v>Z0318M490050</v>
      </c>
    </row>
    <row r="109" spans="1:6" ht="29.25" customHeight="1" x14ac:dyDescent="0.3">
      <c r="A109" s="1">
        <v>55</v>
      </c>
      <c r="B109" s="1" t="s">
        <v>42</v>
      </c>
      <c r="C109" s="1" t="s">
        <v>41</v>
      </c>
      <c r="D109" s="1" t="str">
        <f>"hardware_" &amp; B109 &amp; "_" &amp; C109 &amp; "_" &amp; A109 &amp; "_mm_length"</f>
        <v>hardware_set_screw_m6_55_mm_length</v>
      </c>
      <c r="E109" s="1">
        <v>1851235</v>
      </c>
      <c r="F109" s="1" t="str">
        <f>"Z0318M4900" &amp; Table1[[#This Row],[working_1_length]]</f>
        <v>Z0318M490055</v>
      </c>
    </row>
    <row r="110" spans="1:6" ht="29.25" customHeight="1" x14ac:dyDescent="0.3">
      <c r="A110" s="1">
        <v>60</v>
      </c>
      <c r="B110" s="1" t="s">
        <v>42</v>
      </c>
      <c r="C110" s="1" t="s">
        <v>41</v>
      </c>
      <c r="D110" s="1" t="str">
        <f>"hardware_" &amp; B110 &amp; "_" &amp; C110 &amp; "_" &amp; A110 &amp; "_mm_length"</f>
        <v>hardware_set_screw_m6_60_mm_length</v>
      </c>
      <c r="E110" s="1">
        <v>1851240</v>
      </c>
      <c r="F110" s="1" t="str">
        <f>"Z0318M4900" &amp; Table1[[#This Row],[working_1_length]]</f>
        <v>Z0318M490060</v>
      </c>
    </row>
    <row r="111" spans="1:6" ht="29.25" customHeight="1" x14ac:dyDescent="0.3">
      <c r="A111" s="1">
        <v>65</v>
      </c>
      <c r="B111" s="1" t="s">
        <v>42</v>
      </c>
      <c r="C111" s="1" t="s">
        <v>41</v>
      </c>
      <c r="D111" s="1" t="str">
        <f>"hardware_" &amp; B111 &amp; "_" &amp; C111 &amp; "_" &amp; A111 &amp; "_mm_length"</f>
        <v>hardware_set_screw_m6_65_mm_length</v>
      </c>
      <c r="E111" s="1">
        <v>1851245</v>
      </c>
      <c r="F111" s="1" t="str">
        <f>"Z0318M4900" &amp; Table1[[#This Row],[working_1_length]]</f>
        <v>Z0318M490065</v>
      </c>
    </row>
    <row r="112" spans="1:6" ht="29.25" customHeight="1" x14ac:dyDescent="0.3">
      <c r="A112" s="1">
        <v>70</v>
      </c>
      <c r="B112" s="1" t="s">
        <v>42</v>
      </c>
      <c r="C112" s="1" t="s">
        <v>41</v>
      </c>
      <c r="D112" s="1" t="str">
        <f>"hardware_" &amp; B112 &amp; "_" &amp; C112 &amp; "_" &amp; A112 &amp; "_mm_length"</f>
        <v>hardware_set_screw_m6_70_mm_length</v>
      </c>
      <c r="E112" s="1">
        <v>1851250</v>
      </c>
      <c r="F112" s="1" t="str">
        <f>"Z0318M4900" &amp; Table1[[#This Row],[working_1_length]]</f>
        <v>Z0318M490070</v>
      </c>
    </row>
    <row r="113" spans="1:6" ht="29.25" customHeight="1" x14ac:dyDescent="0.3">
      <c r="A113" s="1">
        <v>75</v>
      </c>
      <c r="B113" s="1" t="s">
        <v>42</v>
      </c>
      <c r="C113" s="1" t="s">
        <v>41</v>
      </c>
      <c r="D113" s="1" t="str">
        <f>"hardware_" &amp; B113 &amp; "_" &amp; C113 &amp; "_" &amp; A113 &amp; "_mm_length"</f>
        <v>hardware_set_screw_m6_75_mm_length</v>
      </c>
      <c r="E113" s="1">
        <v>1851247</v>
      </c>
      <c r="F113" s="1" t="str">
        <f>"Z0318M4900" &amp; Table1[[#This Row],[working_1_length]]</f>
        <v>Z0318M490075</v>
      </c>
    </row>
    <row r="114" spans="1:6" ht="29.25" customHeight="1" x14ac:dyDescent="0.3">
      <c r="A114" s="1">
        <v>8</v>
      </c>
      <c r="B114" s="1" t="s">
        <v>42</v>
      </c>
      <c r="C114" s="1" t="s">
        <v>41</v>
      </c>
      <c r="D114" s="1" t="str">
        <f>"hardware_" &amp; B114 &amp; "_" &amp; C114 &amp; "_" &amp; A114 &amp; "_mm_length"</f>
        <v>hardware_set_screw_m6_8_mm_length</v>
      </c>
      <c r="E114" s="1">
        <v>1851149</v>
      </c>
      <c r="F114" s="1" t="s">
        <v>43</v>
      </c>
    </row>
    <row r="115" spans="1:6" ht="29.25" customHeight="1" x14ac:dyDescent="0.3">
      <c r="A115" s="1">
        <v>80</v>
      </c>
      <c r="B115" s="1" t="s">
        <v>42</v>
      </c>
      <c r="C115" s="1" t="s">
        <v>41</v>
      </c>
      <c r="D115" s="1" t="str">
        <f>"hardware_" &amp; B115 &amp; "_" &amp; C115 &amp; "_" &amp; A115 &amp; "_mm_length"</f>
        <v>hardware_set_screw_m6_80_mm_length</v>
      </c>
      <c r="E115" s="1">
        <v>1851251</v>
      </c>
      <c r="F115" s="1" t="str">
        <f>"Z0318M4900" &amp; Table1[[#This Row],[working_1_length]]</f>
        <v>Z0318M490080</v>
      </c>
    </row>
    <row r="116" spans="1:6" ht="29.25" customHeight="1" x14ac:dyDescent="0.3">
      <c r="A116" s="1">
        <v>90</v>
      </c>
      <c r="B116" s="1" t="s">
        <v>42</v>
      </c>
      <c r="C116" s="1" t="s">
        <v>41</v>
      </c>
      <c r="D116" s="1" t="str">
        <f>"hardware_" &amp; B116 &amp; "_" &amp; C116 &amp; "_" &amp; A116 &amp; "_mm_length"</f>
        <v>hardware_set_screw_m6_90_mm_length</v>
      </c>
      <c r="E116" s="1">
        <v>1851252</v>
      </c>
      <c r="F116" s="1" t="str">
        <f>"Z0318M4900" &amp; Table1[[#This Row],[working_1_length]]</f>
        <v>Z0318M490090</v>
      </c>
    </row>
    <row r="117" spans="1:6" ht="29.25" customHeight="1" x14ac:dyDescent="0.3">
      <c r="A117" s="1">
        <v>10</v>
      </c>
      <c r="B117" s="1" t="s">
        <v>42</v>
      </c>
      <c r="C117" s="1" t="s">
        <v>47</v>
      </c>
      <c r="D117" s="1" t="str">
        <f>"hardware_" &amp; B117 &amp; "_" &amp; C117 &amp; "_" &amp; A117 &amp; "_mm_length"</f>
        <v>hardware_set_screw_m8_10_mm_length</v>
      </c>
      <c r="E117" s="1">
        <v>1851254</v>
      </c>
      <c r="F117" s="1" t="str">
        <f>"Z0318M5400" &amp; Table1[[#This Row],[working_1_length]]</f>
        <v>Z0318M540010</v>
      </c>
    </row>
    <row r="118" spans="1:6" ht="29.25" customHeight="1" x14ac:dyDescent="0.3">
      <c r="A118" s="1">
        <v>100</v>
      </c>
      <c r="B118" s="1" t="s">
        <v>42</v>
      </c>
      <c r="C118" s="1" t="s">
        <v>47</v>
      </c>
      <c r="D118" s="1" t="str">
        <f>"hardware_" &amp; B118 &amp; "_" &amp; C118 &amp; "_" &amp; A118 &amp; "_mm_length"</f>
        <v>hardware_set_screw_m8_100_mm_length</v>
      </c>
      <c r="E118" s="1">
        <v>1851253</v>
      </c>
    </row>
    <row r="119" spans="1:6" ht="29.25" customHeight="1" x14ac:dyDescent="0.3">
      <c r="A119" s="1">
        <v>100</v>
      </c>
      <c r="B119" s="1" t="s">
        <v>42</v>
      </c>
      <c r="C119" s="1" t="s">
        <v>47</v>
      </c>
      <c r="D119" s="1" t="str">
        <f>"hardware_" &amp; B119 &amp; "_" &amp; C119 &amp; "_" &amp; A119 &amp; "_mm_length"</f>
        <v>hardware_set_screw_m8_100_mm_length</v>
      </c>
      <c r="E119" s="1">
        <v>1851412</v>
      </c>
      <c r="F119" s="1" t="str">
        <f>"Z0318M540" &amp; Table1[[#This Row],[working_1_length]]</f>
        <v>Z0318M540100</v>
      </c>
    </row>
    <row r="120" spans="1:6" ht="29.25" customHeight="1" x14ac:dyDescent="0.3">
      <c r="A120" s="1">
        <v>110</v>
      </c>
      <c r="B120" s="1" t="s">
        <v>42</v>
      </c>
      <c r="C120" s="1" t="s">
        <v>47</v>
      </c>
      <c r="D120" s="1" t="str">
        <f>"hardware_" &amp; B120 &amp; "_" &amp; C120 &amp; "_" &amp; A120 &amp; "_mm_length"</f>
        <v>hardware_set_screw_m8_110_mm_length</v>
      </c>
      <c r="E120" s="1">
        <v>1851413</v>
      </c>
      <c r="F120" s="1" t="str">
        <f>"Z0318M540" &amp; Table1[[#This Row],[working_1_length]]</f>
        <v>Z0318M540110</v>
      </c>
    </row>
    <row r="121" spans="1:6" ht="29.25" customHeight="1" x14ac:dyDescent="0.3">
      <c r="A121" s="1">
        <v>12</v>
      </c>
      <c r="B121" s="1" t="s">
        <v>42</v>
      </c>
      <c r="C121" s="1" t="s">
        <v>47</v>
      </c>
      <c r="D121" s="1" t="str">
        <f>"hardware_" &amp; B121 &amp; "_" &amp; C121 &amp; "_" &amp; A121 &amp; "_mm_length"</f>
        <v>hardware_set_screw_m8_12_mm_length</v>
      </c>
      <c r="E121" s="1">
        <v>1851270</v>
      </c>
      <c r="F121" s="1" t="str">
        <f>"Z0318M5400" &amp; Table1[[#This Row],[working_1_length]]</f>
        <v>Z0318M540012</v>
      </c>
    </row>
    <row r="122" spans="1:6" ht="29.25" customHeight="1" x14ac:dyDescent="0.3">
      <c r="A122" s="1">
        <v>120</v>
      </c>
      <c r="B122" s="1" t="s">
        <v>42</v>
      </c>
      <c r="C122" s="1" t="s">
        <v>47</v>
      </c>
      <c r="D122" s="1" t="str">
        <f>"hardware_" &amp; B122 &amp; "_" &amp; C122 &amp; "_" &amp; A122 &amp; "_mm_length"</f>
        <v>hardware_set_screw_m8_120_mm_length</v>
      </c>
      <c r="E122" s="1">
        <v>1851414</v>
      </c>
      <c r="F122" s="1" t="str">
        <f>"Z0318M540" &amp; Table1[[#This Row],[working_1_length]]</f>
        <v>Z0318M540120</v>
      </c>
    </row>
    <row r="123" spans="1:6" ht="29.25" customHeight="1" x14ac:dyDescent="0.3">
      <c r="A123" s="1">
        <v>130</v>
      </c>
      <c r="B123" s="1" t="s">
        <v>42</v>
      </c>
      <c r="C123" s="1" t="s">
        <v>47</v>
      </c>
      <c r="D123" s="1" t="str">
        <f>"hardware_" &amp; B123 &amp; "_" &amp; C123 &amp; "_" &amp; A123 &amp; "_mm_length"</f>
        <v>hardware_set_screw_m8_130_mm_length</v>
      </c>
      <c r="E123" s="1">
        <v>1851415</v>
      </c>
      <c r="F123" s="1" t="str">
        <f>"Z0318M540" &amp; Table1[[#This Row],[working_1_length]]</f>
        <v>Z0318M540130</v>
      </c>
    </row>
    <row r="124" spans="1:6" ht="29.25" customHeight="1" x14ac:dyDescent="0.3">
      <c r="A124" s="1">
        <v>140</v>
      </c>
      <c r="B124" s="1" t="s">
        <v>42</v>
      </c>
      <c r="C124" s="1" t="s">
        <v>47</v>
      </c>
      <c r="D124" s="1" t="str">
        <f>"hardware_" &amp; B124 &amp; "_" &amp; C124 &amp; "_" &amp; A124 &amp; "_mm_length"</f>
        <v>hardware_set_screw_m8_140_mm_length</v>
      </c>
      <c r="E124" s="1">
        <v>1851416</v>
      </c>
      <c r="F124" s="1" t="str">
        <f>"Z0318M540" &amp; Table1[[#This Row],[working_1_length]]</f>
        <v>Z0318M540140</v>
      </c>
    </row>
    <row r="125" spans="1:6" ht="29.25" customHeight="1" x14ac:dyDescent="0.3">
      <c r="A125" s="1">
        <v>150</v>
      </c>
      <c r="B125" s="1" t="s">
        <v>42</v>
      </c>
      <c r="C125" s="1" t="s">
        <v>47</v>
      </c>
      <c r="D125" s="1" t="str">
        <f>"hardware_" &amp; B125 &amp; "_" &amp; C125 &amp; "_" &amp; A125 &amp; "_mm_length"</f>
        <v>hardware_set_screw_m8_150_mm_length</v>
      </c>
      <c r="E125" s="1">
        <v>1851417</v>
      </c>
      <c r="F125" s="1" t="str">
        <f>"Z0318M540" &amp; Table1[[#This Row],[working_1_length]]</f>
        <v>Z0318M540150</v>
      </c>
    </row>
    <row r="126" spans="1:6" ht="29.25" customHeight="1" x14ac:dyDescent="0.3">
      <c r="A126" s="1">
        <v>16</v>
      </c>
      <c r="B126" s="1" t="s">
        <v>42</v>
      </c>
      <c r="C126" s="1" t="s">
        <v>47</v>
      </c>
      <c r="D126" s="1" t="str">
        <f>"hardware_" &amp; B126 &amp; "_" &amp; C126 &amp; "_" &amp; A126 &amp; "_mm_length"</f>
        <v>hardware_set_screw_m8_16_mm_length</v>
      </c>
      <c r="E126" s="1">
        <v>1851280</v>
      </c>
      <c r="F126" s="1" t="str">
        <f>"Z0318M5400" &amp; Table1[[#This Row],[working_1_length]]</f>
        <v>Z0318M540016</v>
      </c>
    </row>
    <row r="127" spans="1:6" ht="29.25" customHeight="1" x14ac:dyDescent="0.3">
      <c r="A127" s="1">
        <v>20</v>
      </c>
      <c r="B127" s="1" t="s">
        <v>42</v>
      </c>
      <c r="C127" s="1" t="s">
        <v>47</v>
      </c>
      <c r="D127" s="1" t="str">
        <f>"hardware_" &amp; B127 &amp; "_" &amp; C127 &amp; "_" &amp; A127 &amp; "_mm_length"</f>
        <v>hardware_set_screw_m8_20_mm_length</v>
      </c>
      <c r="E127" s="1">
        <v>1851290</v>
      </c>
      <c r="F127" s="1" t="str">
        <f>"Z0318M5400" &amp; Table1[[#This Row],[working_1_length]]</f>
        <v>Z0318M540020</v>
      </c>
    </row>
    <row r="128" spans="1:6" ht="29.25" customHeight="1" x14ac:dyDescent="0.3">
      <c r="A128" s="1">
        <v>25</v>
      </c>
      <c r="B128" s="1" t="s">
        <v>42</v>
      </c>
      <c r="C128" s="1" t="s">
        <v>47</v>
      </c>
      <c r="D128" s="1" t="str">
        <f>"hardware_" &amp; B128 &amp; "_" &amp; C128 &amp; "_" &amp; A128 &amp; "_mm_length"</f>
        <v>hardware_set_screw_m8_25_mm_length</v>
      </c>
      <c r="E128" s="1">
        <v>1851300</v>
      </c>
      <c r="F128" s="1" t="str">
        <f>"Z0318M5400" &amp; Table1[[#This Row],[working_1_length]]</f>
        <v>Z0318M540025</v>
      </c>
    </row>
    <row r="129" spans="1:8" ht="29.25" customHeight="1" x14ac:dyDescent="0.3">
      <c r="A129" s="1">
        <v>30</v>
      </c>
      <c r="B129" s="1" t="s">
        <v>42</v>
      </c>
      <c r="C129" s="1" t="s">
        <v>47</v>
      </c>
      <c r="D129" s="1" t="str">
        <f>"hardware_" &amp; B129 &amp; "_" &amp; C129 &amp; "_" &amp; A129 &amp; "_mm_length"</f>
        <v>hardware_set_screw_m8_30_mm_length</v>
      </c>
      <c r="E129" s="1">
        <v>1851310</v>
      </c>
      <c r="F129" s="1" t="str">
        <f>"Z0318M5400" &amp; Table1[[#This Row],[working_1_length]]</f>
        <v>Z0318M540030</v>
      </c>
    </row>
    <row r="130" spans="1:8" ht="29.25" customHeight="1" x14ac:dyDescent="0.3">
      <c r="A130" s="1">
        <v>35</v>
      </c>
      <c r="B130" s="1" t="s">
        <v>42</v>
      </c>
      <c r="C130" s="1" t="s">
        <v>47</v>
      </c>
      <c r="D130" s="1" t="str">
        <f>"hardware_" &amp; B130 &amp; "_" &amp; C130 &amp; "_" &amp; A130 &amp; "_mm_length"</f>
        <v>hardware_set_screw_m8_35_mm_length</v>
      </c>
      <c r="E130" s="1">
        <v>1851320</v>
      </c>
      <c r="F130" s="1" t="str">
        <f>"Z0318M5400" &amp; Table1[[#This Row],[working_1_length]]</f>
        <v>Z0318M540035</v>
      </c>
    </row>
    <row r="131" spans="1:8" ht="29.25" customHeight="1" x14ac:dyDescent="0.3">
      <c r="A131" s="1">
        <v>40</v>
      </c>
      <c r="B131" s="1" t="s">
        <v>42</v>
      </c>
      <c r="C131" s="1" t="s">
        <v>47</v>
      </c>
      <c r="D131" s="1" t="str">
        <f>"hardware_" &amp; B131 &amp; "_" &amp; C131 &amp; "_" &amp; A131 &amp; "_mm_length"</f>
        <v>hardware_set_screw_m8_40_mm_length</v>
      </c>
      <c r="E131" s="1">
        <v>1851330</v>
      </c>
      <c r="F131" s="1" t="str">
        <f>"Z0318M5400" &amp; Table1[[#This Row],[working_1_length]]</f>
        <v>Z0318M540040</v>
      </c>
    </row>
    <row r="132" spans="1:8" ht="29.25" customHeight="1" x14ac:dyDescent="0.3">
      <c r="A132" s="1">
        <v>45</v>
      </c>
      <c r="B132" s="1" t="s">
        <v>42</v>
      </c>
      <c r="C132" s="1" t="s">
        <v>47</v>
      </c>
      <c r="D132" s="1" t="str">
        <f>"hardware_" &amp; B132 &amp; "_" &amp; C132 &amp; "_" &amp; A132 &amp; "_mm_length"</f>
        <v>hardware_set_screw_m8_45_mm_length</v>
      </c>
      <c r="E132" s="1">
        <v>1851340</v>
      </c>
      <c r="F132" s="1" t="str">
        <f>"Z0318M5400" &amp; Table1[[#This Row],[working_1_length]]</f>
        <v>Z0318M540045</v>
      </c>
    </row>
    <row r="133" spans="1:8" ht="29.25" customHeight="1" x14ac:dyDescent="0.3">
      <c r="A133" s="1">
        <v>50</v>
      </c>
      <c r="B133" s="1" t="s">
        <v>42</v>
      </c>
      <c r="C133" s="1" t="s">
        <v>47</v>
      </c>
      <c r="D133" s="1" t="str">
        <f>"hardware_" &amp; B133 &amp; "_" &amp; C133 &amp; "_" &amp; A133 &amp; "_mm_length"</f>
        <v>hardware_set_screw_m8_50_mm_length</v>
      </c>
      <c r="E133" s="1">
        <v>1851350</v>
      </c>
      <c r="F133" s="1" t="str">
        <f>"Z0318M5400" &amp; Table1[[#This Row],[working_1_length]]</f>
        <v>Z0318M540050</v>
      </c>
    </row>
    <row r="134" spans="1:8" ht="29.25" customHeight="1" x14ac:dyDescent="0.3">
      <c r="A134" s="1">
        <v>55</v>
      </c>
      <c r="B134" s="1" t="s">
        <v>42</v>
      </c>
      <c r="C134" s="1" t="s">
        <v>47</v>
      </c>
      <c r="D134" s="1" t="str">
        <f>"hardware_" &amp; B134 &amp; "_" &amp; C134 &amp; "_" &amp; A134 &amp; "_mm_length"</f>
        <v>hardware_set_screw_m8_55_mm_length</v>
      </c>
      <c r="E134" s="1">
        <v>1851360</v>
      </c>
      <c r="F134" s="1" t="str">
        <f>"Z0318M5400" &amp; Table1[[#This Row],[working_1_length]]</f>
        <v>Z0318M540055</v>
      </c>
    </row>
    <row r="135" spans="1:8" ht="29.25" customHeight="1" x14ac:dyDescent="0.3">
      <c r="A135" s="1">
        <v>60</v>
      </c>
      <c r="B135" s="1" t="s">
        <v>42</v>
      </c>
      <c r="C135" s="1" t="s">
        <v>47</v>
      </c>
      <c r="D135" s="1" t="str">
        <f>"hardware_" &amp; B135 &amp; "_" &amp; C135 &amp; "_" &amp; A135 &amp; "_mm_length"</f>
        <v>hardware_set_screw_m8_60_mm_length</v>
      </c>
      <c r="E135" s="1">
        <v>1851370</v>
      </c>
      <c r="F135" s="1" t="str">
        <f>"Z0318M5400" &amp; Table1[[#This Row],[working_1_length]]</f>
        <v>Z0318M540060</v>
      </c>
    </row>
    <row r="136" spans="1:8" ht="29.25" customHeight="1" x14ac:dyDescent="0.3">
      <c r="A136" s="1">
        <v>65</v>
      </c>
      <c r="B136" s="1" t="s">
        <v>42</v>
      </c>
      <c r="C136" s="1" t="s">
        <v>47</v>
      </c>
      <c r="D136" s="1" t="str">
        <f>"hardware_" &amp; B136 &amp; "_" &amp; C136 &amp; "_" &amp; A136 &amp; "_mm_length"</f>
        <v>hardware_set_screw_m8_65_mm_length</v>
      </c>
      <c r="E136" s="1">
        <v>1851380</v>
      </c>
      <c r="F136" s="1" t="str">
        <f>"Z0318M5400" &amp; Table1[[#This Row],[working_1_length]]</f>
        <v>Z0318M540065</v>
      </c>
    </row>
    <row r="137" spans="1:8" ht="29.25" customHeight="1" x14ac:dyDescent="0.3">
      <c r="A137" s="1">
        <v>70</v>
      </c>
      <c r="B137" s="1" t="s">
        <v>42</v>
      </c>
      <c r="C137" s="1" t="s">
        <v>47</v>
      </c>
      <c r="D137" s="1" t="str">
        <f>"hardware_" &amp; B137 &amp; "_" &amp; C137 &amp; "_" &amp; A137 &amp; "_mm_length"</f>
        <v>hardware_set_screw_m8_70_mm_length</v>
      </c>
      <c r="E137" s="1">
        <v>1851390</v>
      </c>
      <c r="F137" s="1" t="str">
        <f>"Z0318M5400" &amp; Table1[[#This Row],[working_1_length]]</f>
        <v>Z0318M540070</v>
      </c>
    </row>
    <row r="138" spans="1:8" ht="29.25" customHeight="1" x14ac:dyDescent="0.3">
      <c r="A138" s="1">
        <v>75</v>
      </c>
      <c r="B138" s="1" t="s">
        <v>42</v>
      </c>
      <c r="C138" s="1" t="s">
        <v>47</v>
      </c>
      <c r="D138" s="1" t="str">
        <f>"hardware_" &amp; B138 &amp; "_" &amp; C138 &amp; "_" &amp; A138 &amp; "_mm_length"</f>
        <v>hardware_set_screw_m8_75_mm_length</v>
      </c>
      <c r="E138" s="1">
        <v>1851400</v>
      </c>
      <c r="F138" s="1" t="str">
        <f>"Z0318M5400" &amp; Table1[[#This Row],[working_1_length]]</f>
        <v>Z0318M540075</v>
      </c>
    </row>
    <row r="139" spans="1:8" ht="29.25" customHeight="1" x14ac:dyDescent="0.3">
      <c r="A139" s="1">
        <v>80</v>
      </c>
      <c r="B139" s="1" t="s">
        <v>42</v>
      </c>
      <c r="C139" s="1" t="s">
        <v>47</v>
      </c>
      <c r="D139" s="1" t="str">
        <f>"hardware_" &amp; B139 &amp; "_" &amp; C139 &amp; "_" &amp; A139 &amp; "_mm_length"</f>
        <v>hardware_set_screw_m8_80_mm_length</v>
      </c>
      <c r="E139" s="1">
        <v>1851410</v>
      </c>
      <c r="F139" s="1" t="str">
        <f>"Z0318M5400" &amp; Table1[[#This Row],[working_1_length]]</f>
        <v>Z0318M540080</v>
      </c>
    </row>
    <row r="140" spans="1:8" ht="29.25" customHeight="1" x14ac:dyDescent="0.3">
      <c r="A140" s="1">
        <v>90</v>
      </c>
      <c r="B140" s="1" t="s">
        <v>42</v>
      </c>
      <c r="C140" s="1" t="s">
        <v>47</v>
      </c>
      <c r="D140" s="1" t="str">
        <f>"hardware_" &amp; B140 &amp; "_" &amp; C140 &amp; "_" &amp; A140 &amp; "_mm_length"</f>
        <v>hardware_set_screw_m8_90_mm_length</v>
      </c>
      <c r="E140" s="1">
        <v>1851411</v>
      </c>
      <c r="F140" s="1" t="str">
        <f>"Z0318M5400" &amp; Table1[[#This Row],[working_1_length]]</f>
        <v>Z0318M540090</v>
      </c>
    </row>
    <row r="141" spans="1:8" ht="29.25" customHeight="1" x14ac:dyDescent="0.3">
      <c r="D141" s="1" t="s">
        <v>36</v>
      </c>
      <c r="E141" s="1">
        <v>1711000</v>
      </c>
      <c r="F141" s="1" t="s">
        <v>37</v>
      </c>
      <c r="G141" s="1" t="s">
        <v>15</v>
      </c>
      <c r="H141" s="1">
        <v>1000</v>
      </c>
    </row>
    <row r="142" spans="1:8" ht="29.25" customHeight="1" x14ac:dyDescent="0.3">
      <c r="D142" s="1" t="s">
        <v>38</v>
      </c>
      <c r="E142" s="1">
        <v>1731000</v>
      </c>
      <c r="G142" s="1" t="s">
        <v>15</v>
      </c>
      <c r="H142" s="1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dcterms:created xsi:type="dcterms:W3CDTF">2024-11-07T09:51:48Z</dcterms:created>
  <dcterms:modified xsi:type="dcterms:W3CDTF">2024-11-10T12:59:08Z</dcterms:modified>
</cp:coreProperties>
</file>