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C3A8D1C7-F13A-4F80-9F10-9C9B856B1526}" xr6:coauthVersionLast="47" xr6:coauthVersionMax="47" xr10:uidLastSave="{00000000-0000-0000-0000-000000000000}"/>
  <bookViews>
    <workbookView xWindow="-120" yWindow="-15870" windowWidth="25440" windowHeight="15990" xr2:uid="{DCBA3757-F7A1-4A2C-ACBE-5F08E35168FF}"/>
  </bookViews>
  <sheets>
    <sheet name="data" sheetId="1" r:id="rId1"/>
    <sheet name="hel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D22" i="1"/>
  <c r="D21" i="1"/>
  <c r="D20" i="1"/>
  <c r="D19" i="1"/>
  <c r="D18" i="1"/>
  <c r="D17" i="1"/>
  <c r="D16" i="1"/>
  <c r="D15" i="1"/>
  <c r="D14" i="1"/>
  <c r="D13" i="1"/>
  <c r="D12" i="1"/>
  <c r="D11" i="1"/>
  <c r="D2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<sst xmlns="http://schemas.openxmlformats.org/spreadsheetml/2006/main" count="13" uniqueCount="13">
  <si>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oomp_id</t>
  </si>
  <si>
    <t>working_2</t>
  </si>
  <si>
    <t>working_3</t>
  </si>
  <si>
    <t>working_1_length</t>
  </si>
  <si>
    <t>part_number_distributor_orbital_fasteners</t>
  </si>
  <si>
    <t>price_1_distributor_orbital_fasteners</t>
  </si>
  <si>
    <t>price_100_distributor_orbital_fasteners</t>
  </si>
  <si>
    <t>price_200_distributor_orbital_fasteners</t>
  </si>
  <si>
    <t>price_1000_distributor_orbital_fasteners</t>
  </si>
  <si>
    <t>price_10000_distributor_orbital_fasteners</t>
  </si>
  <si>
    <t>hardware_nut_m3</t>
  </si>
  <si>
    <t>hardware_washer_m3</t>
  </si>
  <si>
    <t>hardware_washer_m3_penny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</si>
</sst>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729-36FB-440B-90DE-B2240049BB5A}">
  <dimension ref="A1:J25"/>
  <sheetViews>
    <sheetView tabSelected="1" topLeftCell="E1" workbookViewId="0">
      <selection activeCell="J25" sqref="J25"/>
    </sheetView>
  </sheetViews>
  <sheetFormatPr defaultColWidth="12.7109375" defaultRowHeight="15" x14ac:dyDescent="0.25"/>
  <cols>
    <col min="4" max="4" width="62.42578125" customWidth="1"/>
    <col min="5" max="5" width="40.28515625" customWidth="1"/>
    <col min="6" max="6" width="35" customWidth="1"/>
    <col min="7" max="7" width="33.7109375" customWidth="1"/>
    <col min="8" max="8" width="34.28515625" customWidth="1"/>
    <col min="9" max="9" width="35.42578125" customWidth="1"/>
  </cols>
  <sheetData>
    <row r="1" spans="1:10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D2" t="str">
        <f>"hardware_screw_countersunk_m3_black_"&amp;A2&amp;"_mm_length_hex_head"</f>
        <v>hardware_screw_countersunk_m3_black_6_mm_length_hex_head</v>
      </c>
      <c r="E2">
        <v>1901000</v>
      </c>
      <c r="F2">
        <v>3.5099999999999999E-2</v>
      </c>
      <c r="G2">
        <v>3.5099999999999999E-2</v>
      </c>
      <c r="H2">
        <v>1.95E-2</v>
      </c>
      <c r="I2">
        <v>1.7500000000000002E-2</v>
      </c>
      <c r="J2">
        <v>1.5599999999999999E-2</v>
      </c>
    </row>
    <row r="3" spans="1:10" x14ac:dyDescent="0.25">
      <c r="A3">
        <v>8</v>
      </c>
      <c r="D3" t="str">
        <f>"hardware_screw_countersunk_m3_black_"&amp;A3&amp;"_mm_length_hex_head"</f>
        <v>hardware_screw_countersunk_m3_black_8_mm_length_hex_head</v>
      </c>
      <c r="E3">
        <v>1901010</v>
      </c>
      <c r="F3">
        <v>3.56E-2</v>
      </c>
      <c r="G3">
        <v>3.56E-2</v>
      </c>
      <c r="H3">
        <v>1.9800000000000002E-2</v>
      </c>
      <c r="I3">
        <v>1.78E-2</v>
      </c>
      <c r="J3">
        <v>1.5800000000000002E-2</v>
      </c>
    </row>
    <row r="4" spans="1:10" x14ac:dyDescent="0.25">
      <c r="A4">
        <v>10</v>
      </c>
      <c r="D4" t="str">
        <f>"hardware_screw_countersunk_m3_black_"&amp;A4&amp;"_mm_length_hex_head"</f>
        <v>hardware_screw_countersunk_m3_black_10_mm_length_hex_head</v>
      </c>
      <c r="E4">
        <v>1901020</v>
      </c>
      <c r="F4">
        <v>3.6700000000000003E-2</v>
      </c>
      <c r="G4">
        <v>3.6700000000000003E-2</v>
      </c>
      <c r="H4">
        <v>2.0400000000000001E-2</v>
      </c>
      <c r="I4">
        <v>1.83E-2</v>
      </c>
      <c r="J4">
        <v>1.6299999999999999E-2</v>
      </c>
    </row>
    <row r="5" spans="1:10" x14ac:dyDescent="0.25">
      <c r="A5">
        <v>12</v>
      </c>
      <c r="D5" t="str">
        <f>"hardware_screw_countersunk_m3_black_"&amp;A5&amp;"_mm_length_hex_head"</f>
        <v>hardware_screw_countersunk_m3_black_12_mm_length_hex_head</v>
      </c>
      <c r="E5">
        <v>1901030</v>
      </c>
      <c r="F5">
        <v>3.78E-2</v>
      </c>
      <c r="G5">
        <v>3.78E-2</v>
      </c>
      <c r="H5">
        <v>2.1000000000000001E-2</v>
      </c>
      <c r="I5">
        <v>1.89E-2</v>
      </c>
      <c r="J5">
        <v>1.6799999999999999E-2</v>
      </c>
    </row>
    <row r="6" spans="1:10" x14ac:dyDescent="0.25">
      <c r="A6">
        <v>16</v>
      </c>
      <c r="D6" t="str">
        <f>"hardware_screw_countersunk_m3_black_"&amp;A6&amp;"_mm_length_hex_head"</f>
        <v>hardware_screw_countersunk_m3_black_16_mm_length_hex_head</v>
      </c>
      <c r="E6">
        <v>1901040</v>
      </c>
      <c r="F6">
        <v>4.48E-2</v>
      </c>
      <c r="G6">
        <v>4.48E-2</v>
      </c>
      <c r="H6">
        <v>2.4899999999999999E-2</v>
      </c>
      <c r="I6">
        <v>2.24E-2</v>
      </c>
      <c r="J6">
        <v>1.9900000000000001E-2</v>
      </c>
    </row>
    <row r="7" spans="1:10" x14ac:dyDescent="0.25">
      <c r="A7">
        <v>20</v>
      </c>
      <c r="D7" t="str">
        <f>"hardware_screw_countersunk_m3_black_"&amp;A7&amp;"_mm_length_hex_head"</f>
        <v>hardware_screw_countersunk_m3_black_20_mm_length_hex_head</v>
      </c>
      <c r="E7">
        <v>1901050</v>
      </c>
      <c r="F7">
        <v>5.1799999999999999E-2</v>
      </c>
      <c r="G7">
        <v>5.1799999999999999E-2</v>
      </c>
      <c r="H7">
        <v>2.8799999999999999E-2</v>
      </c>
      <c r="I7">
        <v>2.5899999999999999E-2</v>
      </c>
      <c r="J7">
        <v>2.3E-2</v>
      </c>
    </row>
    <row r="8" spans="1:10" x14ac:dyDescent="0.25">
      <c r="A8">
        <v>25</v>
      </c>
      <c r="D8" t="str">
        <f>"hardware_screw_countersunk_m3_black_"&amp;A8&amp;"_mm_length_hex_head"</f>
        <v>hardware_screw_countersunk_m3_black_25_mm_length_hex_head</v>
      </c>
      <c r="E8">
        <v>1901051</v>
      </c>
      <c r="F8">
        <v>5.2900000000000003E-2</v>
      </c>
      <c r="G8">
        <v>5.2900000000000003E-2</v>
      </c>
      <c r="H8">
        <v>2.9399999999999999E-2</v>
      </c>
      <c r="I8">
        <v>2.6499999999999999E-2</v>
      </c>
      <c r="J8">
        <v>2.35E-2</v>
      </c>
    </row>
    <row r="9" spans="1:10" x14ac:dyDescent="0.25">
      <c r="A9">
        <v>30</v>
      </c>
      <c r="D9" t="str">
        <f>"hardware_screw_countersunk_m3_black_"&amp;A9&amp;"_mm_length_hex_head"</f>
        <v>hardware_screw_countersunk_m3_black_30_mm_length_hex_head</v>
      </c>
      <c r="E9">
        <v>1901052</v>
      </c>
      <c r="F9">
        <v>6.0400000000000002E-2</v>
      </c>
      <c r="G9">
        <v>6.0400000000000002E-2</v>
      </c>
      <c r="H9">
        <v>3.3599999999999998E-2</v>
      </c>
      <c r="I9">
        <v>3.0200000000000001E-2</v>
      </c>
      <c r="J9">
        <v>2.6800000000000001E-2</v>
      </c>
    </row>
    <row r="10" spans="1:10" x14ac:dyDescent="0.25">
      <c r="A10">
        <v>35</v>
      </c>
      <c r="D10" t="str">
        <f>"hardware_screw_countersunk_m3_black_"&amp;A10&amp;"_mm_length_hex_head"</f>
        <v>hardware_screw_countersunk_m3_black_35_mm_length_hex_head</v>
      </c>
      <c r="E10">
        <v>1901054</v>
      </c>
      <c r="F10">
        <v>0.14530000000000001</v>
      </c>
      <c r="G10">
        <v>0.14530000000000001</v>
      </c>
      <c r="H10">
        <v>8.0699999999999994E-2</v>
      </c>
      <c r="I10">
        <v>7.2599999999999998E-2</v>
      </c>
      <c r="J10">
        <v>6.4500000000000002E-2</v>
      </c>
    </row>
    <row r="11" spans="1:10" x14ac:dyDescent="0.25">
      <c r="A11">
        <v>5</v>
      </c>
      <c r="D11" t="str">
        <f>"hardware_screw_socket_cap_m3_black_"&amp;A11&amp;"_mm_length_hex_head"</f>
        <v>hardware_screw_socket_cap_m3_black_5_mm_length_hex_head</v>
      </c>
      <c r="E11">
        <v>1890620</v>
      </c>
      <c r="F11">
        <v>4.2099999999999999E-2</v>
      </c>
      <c r="G11">
        <v>4.2099999999999999E-2</v>
      </c>
      <c r="H11">
        <v>2.3400000000000001E-2</v>
      </c>
      <c r="I11">
        <v>2.1100000000000001E-2</v>
      </c>
      <c r="J11">
        <v>1.8700000000000001E-2</v>
      </c>
    </row>
    <row r="12" spans="1:10" x14ac:dyDescent="0.25">
      <c r="A12">
        <v>6</v>
      </c>
      <c r="D12" t="str">
        <f>"hardware_screw_socket_cap_m3_black_"&amp;A12&amp;"_mm_length_hex_head"</f>
        <v>hardware_screw_socket_cap_m3_black_6_mm_length_hex_head</v>
      </c>
      <c r="E12">
        <v>1891000</v>
      </c>
      <c r="F12">
        <v>4.0500000000000001E-2</v>
      </c>
      <c r="G12">
        <v>4.0500000000000001E-2</v>
      </c>
      <c r="H12">
        <v>2.2499999999999999E-2</v>
      </c>
      <c r="I12">
        <v>2.0199999999999999E-2</v>
      </c>
      <c r="J12">
        <v>1.7999999999999999E-2</v>
      </c>
    </row>
    <row r="13" spans="1:10" x14ac:dyDescent="0.25">
      <c r="A13">
        <v>8</v>
      </c>
      <c r="D13" t="str">
        <f t="shared" ref="D13:D22" si="0">"hardware_screw_socket_cap_m3_black_"&amp;A13&amp;"_mm_length_hex_head"</f>
        <v>hardware_screw_socket_cap_m3_black_8_mm_length_hex_head</v>
      </c>
      <c r="E13">
        <v>1891010</v>
      </c>
      <c r="F13">
        <v>4.2099999999999999E-2</v>
      </c>
      <c r="G13">
        <v>4.2099999999999999E-2</v>
      </c>
      <c r="H13">
        <v>2.3400000000000001E-2</v>
      </c>
      <c r="I13">
        <v>2.1100000000000001E-2</v>
      </c>
      <c r="J13">
        <v>1.8700000000000001E-2</v>
      </c>
    </row>
    <row r="14" spans="1:10" x14ac:dyDescent="0.25">
      <c r="A14">
        <v>10</v>
      </c>
      <c r="D14" t="str">
        <f t="shared" si="0"/>
        <v>hardware_screw_socket_cap_m3_black_10_mm_length_hex_head</v>
      </c>
      <c r="E14">
        <v>1891020</v>
      </c>
      <c r="F14">
        <v>4.2099999999999999E-2</v>
      </c>
      <c r="G14">
        <v>4.2099999999999999E-2</v>
      </c>
      <c r="H14">
        <v>2.3400000000000001E-2</v>
      </c>
      <c r="I14">
        <v>2.1100000000000001E-2</v>
      </c>
      <c r="J14">
        <v>1.8700000000000001E-2</v>
      </c>
    </row>
    <row r="15" spans="1:10" x14ac:dyDescent="0.25">
      <c r="A15">
        <v>12</v>
      </c>
      <c r="D15" t="str">
        <f t="shared" si="0"/>
        <v>hardware_screw_socket_cap_m3_black_12_mm_length_hex_head</v>
      </c>
      <c r="E15">
        <v>1891030</v>
      </c>
      <c r="F15">
        <v>4.4200000000000003E-2</v>
      </c>
      <c r="G15">
        <v>4.4200000000000003E-2</v>
      </c>
      <c r="H15">
        <v>2.46E-2</v>
      </c>
      <c r="I15">
        <v>2.2200000000000001E-2</v>
      </c>
      <c r="J15">
        <v>1.9599999999999999E-2</v>
      </c>
    </row>
    <row r="16" spans="1:10" x14ac:dyDescent="0.25">
      <c r="A16">
        <v>16</v>
      </c>
      <c r="D16" t="str">
        <f t="shared" si="0"/>
        <v>hardware_screw_socket_cap_m3_black_16_mm_length_hex_head</v>
      </c>
      <c r="E16">
        <v>1891040</v>
      </c>
      <c r="F16">
        <v>4.7E-2</v>
      </c>
      <c r="G16">
        <v>4.7E-2</v>
      </c>
      <c r="H16">
        <v>2.6100000000000002E-2</v>
      </c>
      <c r="I16">
        <v>2.35E-2</v>
      </c>
      <c r="J16">
        <v>2.0799999999999999E-2</v>
      </c>
    </row>
    <row r="17" spans="1:10" x14ac:dyDescent="0.25">
      <c r="A17">
        <v>20</v>
      </c>
      <c r="D17" t="str">
        <f t="shared" si="0"/>
        <v>hardware_screw_socket_cap_m3_black_20_mm_length_hex_head</v>
      </c>
      <c r="E17">
        <v>1891050</v>
      </c>
      <c r="F17">
        <v>5.1799999999999999E-2</v>
      </c>
      <c r="G17">
        <v>5.1799999999999999E-2</v>
      </c>
      <c r="H17">
        <v>2.8799999999999999E-2</v>
      </c>
      <c r="I17">
        <v>2.5899999999999999E-2</v>
      </c>
      <c r="J17">
        <v>2.3E-2</v>
      </c>
    </row>
    <row r="18" spans="1:10" x14ac:dyDescent="0.25">
      <c r="A18">
        <v>25</v>
      </c>
      <c r="D18" t="str">
        <f t="shared" si="0"/>
        <v>hardware_screw_socket_cap_m3_black_25_mm_length_hex_head</v>
      </c>
      <c r="E18">
        <v>1891052</v>
      </c>
      <c r="F18">
        <v>0.06</v>
      </c>
      <c r="G18">
        <v>0.06</v>
      </c>
      <c r="H18">
        <v>3.3300000000000003E-2</v>
      </c>
      <c r="I18">
        <v>0.03</v>
      </c>
      <c r="J18">
        <v>2.6599999999999999E-2</v>
      </c>
    </row>
    <row r="19" spans="1:10" x14ac:dyDescent="0.25">
      <c r="A19">
        <v>30</v>
      </c>
      <c r="D19" t="str">
        <f t="shared" si="0"/>
        <v>hardware_screw_socket_cap_m3_black_30_mm_length_hex_head</v>
      </c>
      <c r="E19">
        <v>1891054</v>
      </c>
      <c r="F19">
        <v>6.9699999999999998E-2</v>
      </c>
      <c r="G19">
        <v>6.9699999999999998E-2</v>
      </c>
      <c r="H19">
        <v>3.8699999999999998E-2</v>
      </c>
      <c r="I19">
        <v>3.4799999999999998E-2</v>
      </c>
      <c r="J19">
        <v>3.09E-2</v>
      </c>
    </row>
    <row r="20" spans="1:10" x14ac:dyDescent="0.25">
      <c r="A20">
        <v>35</v>
      </c>
      <c r="D20" t="str">
        <f t="shared" si="0"/>
        <v>hardware_screw_socket_cap_m3_black_35_mm_length_hex_head</v>
      </c>
      <c r="E20">
        <v>1891056</v>
      </c>
      <c r="F20">
        <v>7.5600000000000001E-2</v>
      </c>
      <c r="G20">
        <v>7.5600000000000001E-2</v>
      </c>
      <c r="H20">
        <v>4.2000000000000003E-2</v>
      </c>
      <c r="I20">
        <v>3.78E-2</v>
      </c>
      <c r="J20">
        <v>3.3599999999999998E-2</v>
      </c>
    </row>
    <row r="21" spans="1:10" x14ac:dyDescent="0.25">
      <c r="A21">
        <v>40</v>
      </c>
      <c r="D21" t="str">
        <f t="shared" si="0"/>
        <v>hardware_screw_socket_cap_m3_black_40_mm_length_hex_head</v>
      </c>
      <c r="E21">
        <v>1891057</v>
      </c>
      <c r="F21">
        <v>8.48E-2</v>
      </c>
      <c r="G21">
        <v>8.48E-2</v>
      </c>
      <c r="H21">
        <v>4.7100000000000003E-2</v>
      </c>
      <c r="I21">
        <v>4.2299999999999997E-2</v>
      </c>
      <c r="J21">
        <v>3.7600000000000001E-2</v>
      </c>
    </row>
    <row r="22" spans="1:10" x14ac:dyDescent="0.25">
      <c r="A22">
        <v>50</v>
      </c>
      <c r="D22" t="str">
        <f t="shared" si="0"/>
        <v>hardware_screw_socket_cap_m3_black_50_mm_length_hex_head</v>
      </c>
      <c r="E22">
        <v>1891058</v>
      </c>
      <c r="F22">
        <v>0.128</v>
      </c>
      <c r="G22">
        <v>0.128</v>
      </c>
      <c r="H22">
        <v>7.1099999999999997E-2</v>
      </c>
      <c r="I22">
        <v>6.3899999999999998E-2</v>
      </c>
      <c r="J22">
        <v>5.6800000000000003E-2</v>
      </c>
    </row>
    <row r="23" spans="1:10" x14ac:dyDescent="0.25">
      <c r="D23" t="s">
        <v>10</v>
      </c>
      <c r="E23">
        <v>1771000</v>
      </c>
      <c r="F23">
        <v>3.8E-3</v>
      </c>
      <c r="G23">
        <v>3.8E-3</v>
      </c>
      <c r="H23">
        <v>3.8E-3</v>
      </c>
      <c r="I23">
        <v>3.8E-3</v>
      </c>
      <c r="J23">
        <v>1.6000000000000001E-3</v>
      </c>
    </row>
    <row r="24" spans="1:10" x14ac:dyDescent="0.25">
      <c r="D24" t="s">
        <v>11</v>
      </c>
      <c r="E24">
        <v>1711000</v>
      </c>
      <c r="F24">
        <v>3.5999999999999999E-3</v>
      </c>
      <c r="G24">
        <v>3.5999999999999999E-3</v>
      </c>
      <c r="H24">
        <v>3.5999999999999999E-3</v>
      </c>
      <c r="I24">
        <v>3.5999999999999999E-3</v>
      </c>
      <c r="J24">
        <v>1.8E-3</v>
      </c>
    </row>
    <row r="25" spans="1:10" x14ac:dyDescent="0.25">
      <c r="D25" t="s">
        <v>12</v>
      </c>
      <c r="E25">
        <v>1731000</v>
      </c>
      <c r="F25">
        <v>1.6799999999999999E-2</v>
      </c>
      <c r="G25">
        <v>1.6799999999999999E-2</v>
      </c>
      <c r="H25">
        <v>1.6799999999999999E-2</v>
      </c>
      <c r="I25">
        <v>1.0500000000000001E-2</v>
      </c>
      <c r="J25">
        <v>8.3999999999999995E-3</v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F67-0C49-4C76-911A-5DF0DCD5D111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tr" cm="1">
        <f t="array" ref="B3">"[" &amp; _xlfn.TEXTJOIN(",", TRUE, "'" &amp; data!E11:E22 &amp; "'") &amp; "]"</f>
        <v>['1890620','1891000','1891010','1891020','1891030','1891040','1891050','1891052','1891054','1891056','1891057','1891058']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2024-02-04T17:25:22Z</dcterms:created>
  <dcterms:modified xsi:type="dcterms:W3CDTF">2024-02-04T21:17:16Z</dcterms:modified>
</cp:coreProperties>
</file>