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R홈페이지\"/>
    </mc:Choice>
  </mc:AlternateContent>
  <bookViews>
    <workbookView xWindow="0" yWindow="0" windowWidth="28800" windowHeight="11595"/>
  </bookViews>
  <sheets>
    <sheet name="교과전형" sheetId="1" r:id="rId1"/>
    <sheet name="논술전형" sheetId="2" r:id="rId2"/>
    <sheet name="학생부종합일반" sheetId="3" r:id="rId3"/>
    <sheet name="학생부종합농어촌" sheetId="4" r:id="rId4"/>
    <sheet name="정시-일반학생" sheetId="5" r:id="rId5"/>
  </sheets>
  <definedNames>
    <definedName name="_xlnm._FilterDatabase" localSheetId="0" hidden="1">교과전형!$C$4:$AC$93</definedName>
    <definedName name="_xlnm._FilterDatabase" localSheetId="1" hidden="1">논술전형!$C$4:$AC$77</definedName>
    <definedName name="_xlnm._FilterDatabase" localSheetId="4" hidden="1">'정시-일반학생'!$E$4:$AQ$118</definedName>
    <definedName name="_xlnm._FilterDatabase" localSheetId="3" hidden="1">학생부종합농어촌!$H$4:$I$91</definedName>
    <definedName name="_xlnm._FilterDatabase" localSheetId="2" hidden="1">학생부종합일반!$C$4:$AA$83</definedName>
    <definedName name="_xlnm.Print_Area" localSheetId="0">교과전형!$A$1:$AC$93</definedName>
    <definedName name="_xlnm.Print_Area" localSheetId="4">'정시-일반학생'!$A$1:$AQ$118</definedName>
    <definedName name="_xlnm.Print_Titles" localSheetId="0">교과전형!$2:$4</definedName>
    <definedName name="_xlnm.Print_Titles" localSheetId="1">논술전형!$2:$4</definedName>
    <definedName name="_xlnm.Print_Titles" localSheetId="4">'정시-일반학생'!$2:$4</definedName>
    <definedName name="_xlnm.Print_Titles" localSheetId="3">학생부종합농어촌!$2:$4</definedName>
    <definedName name="_xlnm.Print_Titles" localSheetId="2">학생부종합일반!$2:$4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9" i="3" l="1"/>
  <c r="I69" i="3"/>
  <c r="I68" i="3"/>
  <c r="I67" i="3"/>
  <c r="I66" i="3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4" i="2"/>
  <c r="I53" i="2"/>
  <c r="I52" i="2"/>
  <c r="I51" i="2"/>
  <c r="I50" i="2"/>
  <c r="I49" i="2"/>
  <c r="I48" i="2"/>
  <c r="I46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R77" i="2" l="1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93" i="1" l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 l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</calcChain>
</file>

<file path=xl/sharedStrings.xml><?xml version="1.0" encoding="utf-8"?>
<sst xmlns="http://schemas.openxmlformats.org/spreadsheetml/2006/main" count="3137" uniqueCount="944">
  <si>
    <t>대학</t>
  </si>
  <si>
    <t>모집단위</t>
  </si>
  <si>
    <t>인문대학</t>
  </si>
  <si>
    <t>국어국문학과</t>
  </si>
  <si>
    <t>영어영문학과</t>
  </si>
  <si>
    <t>사학과</t>
  </si>
  <si>
    <t>철학과</t>
  </si>
  <si>
    <t>불어불문학과</t>
  </si>
  <si>
    <t>독어독문학과</t>
  </si>
  <si>
    <t>중어중문학과</t>
  </si>
  <si>
    <t>고고인류학과</t>
  </si>
  <si>
    <t>일어일문학과</t>
  </si>
  <si>
    <t>한문학과</t>
  </si>
  <si>
    <t>노어노문학과</t>
  </si>
  <si>
    <t>정치외교학과</t>
  </si>
  <si>
    <t>사회학과</t>
  </si>
  <si>
    <t>지리학과</t>
  </si>
  <si>
    <t>문헌정보학과</t>
  </si>
  <si>
    <t>심리학과</t>
  </si>
  <si>
    <t>사회복지학부</t>
  </si>
  <si>
    <t>신문방송학과</t>
  </si>
  <si>
    <t>수학과</t>
  </si>
  <si>
    <t>물리학과</t>
  </si>
  <si>
    <t>화학과</t>
  </si>
  <si>
    <t>생명과학부(생명공학전공)</t>
  </si>
  <si>
    <t>생명과학부(생물학전공)</t>
  </si>
  <si>
    <t>통계학과</t>
  </si>
  <si>
    <t>지구시스템과학부</t>
  </si>
  <si>
    <t>경상대학</t>
  </si>
  <si>
    <t>경제통상학부</t>
  </si>
  <si>
    <t>경영학부</t>
  </si>
  <si>
    <t>공과대학</t>
  </si>
  <si>
    <t>신소재공학부</t>
  </si>
  <si>
    <t>기계공학부</t>
  </si>
  <si>
    <t>건축학부(건축공학전공)</t>
  </si>
  <si>
    <t>건축학부(건축학전공)</t>
  </si>
  <si>
    <t>토목공학과</t>
  </si>
  <si>
    <t>응용화학공학부</t>
  </si>
  <si>
    <t>고분자공학과</t>
  </si>
  <si>
    <t>섬유시스템공학과</t>
  </si>
  <si>
    <t>환경공학과</t>
  </si>
  <si>
    <t>에너지공학부</t>
  </si>
  <si>
    <t>응용생명과학부</t>
  </si>
  <si>
    <t>식품공학부</t>
  </si>
  <si>
    <t>산림과학ㆍ조경학부</t>
  </si>
  <si>
    <t>원예과학과</t>
  </si>
  <si>
    <t>바이오섬유소재학과</t>
  </si>
  <si>
    <t>농업토목ㆍ생물산업공학부</t>
  </si>
  <si>
    <t>사범대학</t>
  </si>
  <si>
    <t>교육학과</t>
  </si>
  <si>
    <t>국어교육과</t>
  </si>
  <si>
    <t>영어교육과</t>
  </si>
  <si>
    <t>유럽어교육학부(독어교육전공)</t>
  </si>
  <si>
    <t>유럽어교육학부(불어교육전공)</t>
  </si>
  <si>
    <t>역사교육과</t>
  </si>
  <si>
    <t>지리교육과</t>
  </si>
  <si>
    <t>일반사회교육과</t>
  </si>
  <si>
    <t>윤리교육과</t>
  </si>
  <si>
    <t>수학교육과</t>
  </si>
  <si>
    <t>물리교육과</t>
  </si>
  <si>
    <t>화학교육과</t>
  </si>
  <si>
    <t>생물교육과</t>
  </si>
  <si>
    <t>지구과학교육과</t>
  </si>
  <si>
    <t>가정교육과</t>
  </si>
  <si>
    <t>체육교육과</t>
  </si>
  <si>
    <t>의과대학</t>
  </si>
  <si>
    <t>의예과</t>
  </si>
  <si>
    <t>치과대학</t>
  </si>
  <si>
    <t>치의예과</t>
  </si>
  <si>
    <t>수의과대학</t>
  </si>
  <si>
    <t>수의예과</t>
  </si>
  <si>
    <t>아동학부</t>
  </si>
  <si>
    <t>의류학과</t>
  </si>
  <si>
    <t>식품영양학과</t>
  </si>
  <si>
    <t>간호대학</t>
  </si>
  <si>
    <t>간호학과</t>
  </si>
  <si>
    <t>IT대학</t>
  </si>
  <si>
    <t>전자공학부</t>
  </si>
  <si>
    <t>전자공학부모바일공학전공</t>
  </si>
  <si>
    <t>컴퓨터학부</t>
  </si>
  <si>
    <t>전기공학과</t>
  </si>
  <si>
    <t>행정학부</t>
  </si>
  <si>
    <t>자율전공부</t>
  </si>
  <si>
    <t>인문사회자율전공</t>
  </si>
  <si>
    <t>자연과학자율전공</t>
  </si>
  <si>
    <t>생태환경시스템학부</t>
  </si>
  <si>
    <t>축산학과</t>
  </si>
  <si>
    <t>축산생명공학과</t>
  </si>
  <si>
    <t>말/특수동물학과</t>
  </si>
  <si>
    <t>건설방재공학부</t>
  </si>
  <si>
    <t>정밀기계공학과</t>
  </si>
  <si>
    <t>자동차공학부</t>
  </si>
  <si>
    <t>소프트웨어학과</t>
  </si>
  <si>
    <t>나노소재공학부</t>
  </si>
  <si>
    <t>식품외식산업학과</t>
  </si>
  <si>
    <t>융복합시스템공학부</t>
  </si>
  <si>
    <t>치위생학과</t>
  </si>
  <si>
    <t xml:space="preserve">                                         </t>
    <phoneticPr fontId="2" type="noConversion"/>
  </si>
  <si>
    <t>-</t>
  </si>
  <si>
    <t>경쟁률</t>
    <phoneticPr fontId="2" type="noConversion"/>
  </si>
  <si>
    <t>입학자</t>
    <phoneticPr fontId="2" type="noConversion"/>
  </si>
  <si>
    <t>농업생명
과학대학</t>
    <phoneticPr fontId="2" type="noConversion"/>
  </si>
  <si>
    <t>자연과학
대학</t>
    <phoneticPr fontId="2" type="noConversion"/>
  </si>
  <si>
    <t>사회과학
대학</t>
    <phoneticPr fontId="2" type="noConversion"/>
  </si>
  <si>
    <t>입학자</t>
    <phoneticPr fontId="2" type="noConversion"/>
  </si>
  <si>
    <t>지원 및 합격 현황</t>
    <phoneticPr fontId="2" type="noConversion"/>
  </si>
  <si>
    <t>최저기준통과</t>
    <phoneticPr fontId="2" type="noConversion"/>
  </si>
  <si>
    <t>모집
인원</t>
    <phoneticPr fontId="2" type="noConversion"/>
  </si>
  <si>
    <t>지원
인원</t>
    <phoneticPr fontId="2" type="noConversion"/>
  </si>
  <si>
    <t>추합
최종
번호</t>
    <phoneticPr fontId="2" type="noConversion"/>
  </si>
  <si>
    <t xml:space="preserve"> 인원수</t>
    <phoneticPr fontId="2" type="noConversion"/>
  </si>
  <si>
    <t>실질
경쟁률</t>
    <phoneticPr fontId="2" type="noConversion"/>
  </si>
  <si>
    <t>평균</t>
    <phoneticPr fontId="2" type="noConversion"/>
  </si>
  <si>
    <t>지원 및 합격 현황</t>
    <phoneticPr fontId="2" type="noConversion"/>
  </si>
  <si>
    <t>최저기준통과</t>
    <phoneticPr fontId="2" type="noConversion"/>
  </si>
  <si>
    <t>평균</t>
    <phoneticPr fontId="2" type="noConversion"/>
  </si>
  <si>
    <t>평균</t>
    <phoneticPr fontId="2" type="noConversion"/>
  </si>
  <si>
    <t>인원수</t>
    <phoneticPr fontId="2" type="noConversion"/>
  </si>
  <si>
    <t>추합
최종
번호</t>
    <phoneticPr fontId="2" type="noConversion"/>
  </si>
  <si>
    <t>농업생명
과학대학</t>
    <phoneticPr fontId="2" type="noConversion"/>
  </si>
  <si>
    <t>농업경제학과</t>
  </si>
  <si>
    <t>레저스포츠학과</t>
  </si>
  <si>
    <t>섬유패션디자인학부(섬유공학전공)</t>
  </si>
  <si>
    <t>섬유패션디자인학부(패션디자인전공)</t>
  </si>
  <si>
    <t>입학자 교과등급</t>
    <phoneticPr fontId="2" type="noConversion"/>
  </si>
  <si>
    <t>경쟁률</t>
    <phoneticPr fontId="2" type="noConversion"/>
  </si>
  <si>
    <t>입학자</t>
    <phoneticPr fontId="2" type="noConversion"/>
  </si>
  <si>
    <t>모집
인원</t>
    <phoneticPr fontId="2" type="noConversion"/>
  </si>
  <si>
    <t>지원
인원</t>
    <phoneticPr fontId="2" type="noConversion"/>
  </si>
  <si>
    <t>추합
최종
번호</t>
    <phoneticPr fontId="2" type="noConversion"/>
  </si>
  <si>
    <t>평균</t>
    <phoneticPr fontId="2" type="noConversion"/>
  </si>
  <si>
    <t>표준
편차</t>
    <phoneticPr fontId="2" type="noConversion"/>
  </si>
  <si>
    <t>경쟁률</t>
    <phoneticPr fontId="2" type="noConversion"/>
  </si>
  <si>
    <t>추합
최종
번호</t>
    <phoneticPr fontId="2" type="noConversion"/>
  </si>
  <si>
    <t>표준
편차</t>
    <phoneticPr fontId="2" type="noConversion"/>
  </si>
  <si>
    <t>사회과학
대학</t>
    <phoneticPr fontId="2" type="noConversion"/>
  </si>
  <si>
    <t>자연과학
대학</t>
    <phoneticPr fontId="2" type="noConversion"/>
  </si>
  <si>
    <t>생활과학
대학</t>
    <phoneticPr fontId="2" type="noConversion"/>
  </si>
  <si>
    <t>생태환경
대학</t>
    <phoneticPr fontId="2" type="noConversion"/>
  </si>
  <si>
    <t>과학기술
대학</t>
    <phoneticPr fontId="2" type="noConversion"/>
  </si>
  <si>
    <t>사회과학
대학</t>
    <phoneticPr fontId="2" type="noConversion"/>
  </si>
  <si>
    <t>자연과학
대학</t>
    <phoneticPr fontId="2" type="noConversion"/>
  </si>
  <si>
    <t>농업생명
과학대학</t>
    <phoneticPr fontId="2" type="noConversion"/>
  </si>
  <si>
    <t>생활과학
대학</t>
    <phoneticPr fontId="2" type="noConversion"/>
  </si>
  <si>
    <t>모집군</t>
  </si>
  <si>
    <t>자연과학대학</t>
  </si>
  <si>
    <t>예술대학</t>
  </si>
  <si>
    <t>생활과학대학</t>
  </si>
  <si>
    <t>과학기술대학</t>
  </si>
  <si>
    <t>농업생명과학대학</t>
  </si>
  <si>
    <t>사회과학대학</t>
  </si>
  <si>
    <t>생태환경대학</t>
  </si>
  <si>
    <t>2017학년도</t>
    <phoneticPr fontId="2" type="noConversion"/>
  </si>
  <si>
    <t>2017학년도 지원 및 합격현황</t>
    <phoneticPr fontId="2" type="noConversion"/>
  </si>
  <si>
    <t>2018학년도</t>
    <phoneticPr fontId="2" type="noConversion"/>
  </si>
  <si>
    <t>2017학년도 인원 현황</t>
    <phoneticPr fontId="2" type="noConversion"/>
  </si>
  <si>
    <t>8.75 : 1</t>
  </si>
  <si>
    <t>7.00 : 1</t>
  </si>
  <si>
    <t>8.00 : 1</t>
  </si>
  <si>
    <t>10.67 : 1</t>
  </si>
  <si>
    <t>14.70 : 1</t>
  </si>
  <si>
    <t>12.22 : 1</t>
  </si>
  <si>
    <t>36.00 : 1</t>
  </si>
  <si>
    <t>10.40 : 1</t>
  </si>
  <si>
    <t>23.63 : 1</t>
  </si>
  <si>
    <t>12.00 : 1</t>
  </si>
  <si>
    <t>13.00 : 1</t>
  </si>
  <si>
    <t>8.29 : 1</t>
  </si>
  <si>
    <t>10.85 : 1</t>
  </si>
  <si>
    <t>23.67 : 1</t>
  </si>
  <si>
    <t>8.92 : 1</t>
  </si>
  <si>
    <t>7.71 : 1</t>
  </si>
  <si>
    <t>7.08 : 1</t>
  </si>
  <si>
    <t>13.40 : 1</t>
  </si>
  <si>
    <t>5.88 : 1</t>
  </si>
  <si>
    <t>12.78 : 1</t>
  </si>
  <si>
    <t>6.22 : 1</t>
  </si>
  <si>
    <t>7.44 : 1</t>
  </si>
  <si>
    <t>6.29 : 1</t>
  </si>
  <si>
    <t>10.86 : 1</t>
  </si>
  <si>
    <t>14.12 : 1</t>
  </si>
  <si>
    <t>7.50 : 1</t>
  </si>
  <si>
    <t>8.85 : 1</t>
  </si>
  <si>
    <t>27.87 : 1</t>
  </si>
  <si>
    <t>8.76 : 1</t>
  </si>
  <si>
    <t>8.50 : 1</t>
  </si>
  <si>
    <t>7.40 : 1</t>
  </si>
  <si>
    <t>9.00 : 1</t>
  </si>
  <si>
    <t>11.15 : 1</t>
  </si>
  <si>
    <t>28.33 : 1</t>
  </si>
  <si>
    <t>8.22 : 1</t>
  </si>
  <si>
    <t>7.22 : 1</t>
  </si>
  <si>
    <t>6.53 : 1</t>
  </si>
  <si>
    <t>5.44 : 1</t>
  </si>
  <si>
    <t>5.73 : 1</t>
  </si>
  <si>
    <t>6.50 : 1</t>
  </si>
  <si>
    <t>6.11 : 1</t>
  </si>
  <si>
    <t>4.00 : 1</t>
  </si>
  <si>
    <t>6.75 : 1</t>
  </si>
  <si>
    <t>5.00 : 1</t>
  </si>
  <si>
    <t>6.20 : 1</t>
  </si>
  <si>
    <t>3.80 : 1</t>
  </si>
  <si>
    <t>14.50 : 1</t>
  </si>
  <si>
    <t>9.14 : 1</t>
  </si>
  <si>
    <t>17.80 : 1</t>
  </si>
  <si>
    <t>13.27  :1</t>
  </si>
  <si>
    <t>12.10 : 1</t>
  </si>
  <si>
    <t>4.67 : 1</t>
  </si>
  <si>
    <t>6.00 : 1</t>
  </si>
  <si>
    <t>8.26 : 1</t>
  </si>
  <si>
    <t>4.51 : 1</t>
  </si>
  <si>
    <t>6.38 : 1</t>
  </si>
  <si>
    <t>12.25 : 1</t>
  </si>
  <si>
    <t>6.80 : 1</t>
  </si>
  <si>
    <t>6.33 : 1</t>
  </si>
  <si>
    <t>6.40 : 1</t>
  </si>
  <si>
    <t>3.40 : 1</t>
  </si>
  <si>
    <t>2.82 : 1</t>
  </si>
  <si>
    <t>4.92 : 1</t>
  </si>
  <si>
    <t>3.83 : 1</t>
  </si>
  <si>
    <t>4.79 : 1</t>
  </si>
  <si>
    <t>3.42 : 1</t>
  </si>
  <si>
    <t>4.60 : 1</t>
  </si>
  <si>
    <t>4.47 : 1</t>
  </si>
  <si>
    <t>5.06 : 1</t>
  </si>
  <si>
    <t>4.12 : 1</t>
  </si>
  <si>
    <t>3.61 : 1</t>
  </si>
  <si>
    <t>3.43 : 1</t>
  </si>
  <si>
    <t>2.55 : 1</t>
  </si>
  <si>
    <t>4.87 : 1</t>
  </si>
  <si>
    <t>28.40 : 1</t>
  </si>
  <si>
    <t>28.50 : 1</t>
  </si>
  <si>
    <t>24.57 : 1</t>
  </si>
  <si>
    <t>21.50 : 1</t>
  </si>
  <si>
    <t>23.60 : 1</t>
  </si>
  <si>
    <t>22.67 : 1</t>
  </si>
  <si>
    <t>28.43 : 1</t>
  </si>
  <si>
    <t>19.83 : 1</t>
  </si>
  <si>
    <t>27.83 : 1</t>
  </si>
  <si>
    <t>19.67 : 1</t>
  </si>
  <si>
    <t>20.75 : 1</t>
  </si>
  <si>
    <t>38.00 : 1</t>
  </si>
  <si>
    <t>40.75 : 1</t>
  </si>
  <si>
    <t>26.33 : 1</t>
  </si>
  <si>
    <t>30.50 : 1</t>
  </si>
  <si>
    <t>62.40 : 1</t>
  </si>
  <si>
    <t>33.91 : 1</t>
  </si>
  <si>
    <t>49.33 : 1</t>
  </si>
  <si>
    <t>16.08 : 1</t>
  </si>
  <si>
    <t>8.17 : 1</t>
  </si>
  <si>
    <t>23.90 : 1</t>
  </si>
  <si>
    <t>18.97 : 1</t>
  </si>
  <si>
    <t>14.60 : 1</t>
  </si>
  <si>
    <t>18.00 : 1</t>
  </si>
  <si>
    <t>15.00 : 1</t>
  </si>
  <si>
    <t>18.48 : 1</t>
  </si>
  <si>
    <t>20.04 : 1</t>
  </si>
  <si>
    <t>23.75 : 1</t>
  </si>
  <si>
    <t>28.13 : 1</t>
  </si>
  <si>
    <t>27.60 : 1</t>
  </si>
  <si>
    <t>16.55 : 1</t>
  </si>
  <si>
    <t>13.06 : 1</t>
  </si>
  <si>
    <t>27.00 : 1</t>
  </si>
  <si>
    <t>19.91 : 1</t>
  </si>
  <si>
    <t>12.44 : 1</t>
  </si>
  <si>
    <t>15.56 : 1</t>
  </si>
  <si>
    <t>20.30 : 1</t>
  </si>
  <si>
    <t>24.47 : 1</t>
  </si>
  <si>
    <t>23.72 : 1</t>
  </si>
  <si>
    <t>17.18 : 1</t>
  </si>
  <si>
    <t>19.00 : 1</t>
  </si>
  <si>
    <t>15.50 : 1</t>
  </si>
  <si>
    <t>18.25 : 1</t>
  </si>
  <si>
    <t>29.00 : 1</t>
  </si>
  <si>
    <t>87.75 : 1</t>
  </si>
  <si>
    <t>66.00 : 1</t>
  </si>
  <si>
    <t>12.50 : 1</t>
  </si>
  <si>
    <t>42.33 : 1</t>
  </si>
  <si>
    <t>24.67 : 1</t>
  </si>
  <si>
    <t>25.33 : 1</t>
  </si>
  <si>
    <t>26.50 : 1</t>
  </si>
  <si>
    <t>62.67 : 1</t>
  </si>
  <si>
    <t>9.50 : 1</t>
  </si>
  <si>
    <t>14.25 : 1</t>
  </si>
  <si>
    <t>25.00 : 1</t>
  </si>
  <si>
    <t>31.00 : 1</t>
  </si>
  <si>
    <t>133.07 : 1</t>
  </si>
  <si>
    <t>100.00 : 1</t>
  </si>
  <si>
    <t>107.18 : 1</t>
  </si>
  <si>
    <t>17.20 : 1</t>
  </si>
  <si>
    <t>20.00 : 1</t>
  </si>
  <si>
    <t>16.73 : 1</t>
  </si>
  <si>
    <t>34.10 : 1</t>
  </si>
  <si>
    <t>21.29 : 1</t>
  </si>
  <si>
    <t>18.26 : 1</t>
  </si>
  <si>
    <t>32.40 : 1</t>
  </si>
  <si>
    <t>35.45 : 1</t>
  </si>
  <si>
    <t>23.30 : 1</t>
  </si>
  <si>
    <t>14.86 : 1</t>
  </si>
  <si>
    <t>13.10 : 1</t>
  </si>
  <si>
    <t>7.25 : 1</t>
  </si>
  <si>
    <t>13.25 : 1</t>
  </si>
  <si>
    <t>5.43 : 1</t>
  </si>
  <si>
    <t>17.50 : 1</t>
  </si>
  <si>
    <t>8.40 : 1</t>
  </si>
  <si>
    <t>10.88 : 1</t>
  </si>
  <si>
    <t>15.75 : 1</t>
  </si>
  <si>
    <t>14.00 : 1</t>
  </si>
  <si>
    <t>25.90 : 1</t>
  </si>
  <si>
    <t>14.20 : 1</t>
  </si>
  <si>
    <t>8.86 : 1</t>
  </si>
  <si>
    <t>8.88 : 1</t>
  </si>
  <si>
    <t>7.65 : 1</t>
  </si>
  <si>
    <t>8.12 : 1</t>
  </si>
  <si>
    <t>13.17 : 1</t>
  </si>
  <si>
    <t>13.28 : 1</t>
  </si>
  <si>
    <t>5.67 : 1</t>
  </si>
  <si>
    <t>16.00 : 1</t>
  </si>
  <si>
    <t>4.29 : 1</t>
  </si>
  <si>
    <t>8.71 : 1</t>
  </si>
  <si>
    <t>12.75 : 1</t>
  </si>
  <si>
    <t>8.73 : 1</t>
  </si>
  <si>
    <t>3.75 : 1</t>
  </si>
  <si>
    <t>27.67 : 1</t>
  </si>
  <si>
    <t>17.88 : 1</t>
  </si>
  <si>
    <t>4.33 : 1</t>
  </si>
  <si>
    <t>3.67 : 1</t>
  </si>
  <si>
    <t>8.57 : 1</t>
  </si>
  <si>
    <t>15.25 : 1</t>
  </si>
  <si>
    <t>7.14 : 1</t>
  </si>
  <si>
    <t>19.50 : 1</t>
  </si>
  <si>
    <t>7.80 : 1</t>
  </si>
  <si>
    <t>15.33 : 1</t>
  </si>
  <si>
    <t>5.25 : 1</t>
  </si>
  <si>
    <t>28.25 : 1</t>
  </si>
  <si>
    <t>21.90 : 1</t>
  </si>
  <si>
    <t>5.83 : 1</t>
  </si>
  <si>
    <t>13.89 : 1</t>
  </si>
  <si>
    <t>5.10 : 1</t>
  </si>
  <si>
    <t>8.44 : 1</t>
  </si>
  <si>
    <t>7.31 : 1</t>
  </si>
  <si>
    <t>6.89 : 1</t>
  </si>
  <si>
    <t>5.50 : 1</t>
  </si>
  <si>
    <t>10.60 : 1</t>
  </si>
  <si>
    <t>2.00 : 1</t>
  </si>
  <si>
    <t>11.00 : 1</t>
  </si>
  <si>
    <t>10.33 : 1</t>
  </si>
  <si>
    <t>10.00 : 1</t>
  </si>
  <si>
    <t>3.33 : 1</t>
  </si>
  <si>
    <t>4.20 : 1</t>
  </si>
  <si>
    <t>6.13 : 1</t>
  </si>
  <si>
    <t>7.33 : 1</t>
  </si>
  <si>
    <t>4.50 : 1</t>
  </si>
  <si>
    <t>6.67 : 1</t>
  </si>
  <si>
    <t>3.00 : 1</t>
  </si>
  <si>
    <t>3.69 : 1</t>
  </si>
  <si>
    <t>4.40 : 1</t>
  </si>
  <si>
    <t>2.50 : 1</t>
  </si>
  <si>
    <t>2.67 : 1</t>
  </si>
  <si>
    <t>1.00 : 1</t>
  </si>
  <si>
    <t>가군</t>
  </si>
  <si>
    <t>4.83 : 1</t>
  </si>
  <si>
    <t>4.96 : 1</t>
  </si>
  <si>
    <t>5.92 : 1</t>
  </si>
  <si>
    <t>5.56 : 1</t>
  </si>
  <si>
    <t>6.09 : 1</t>
  </si>
  <si>
    <t>5.18 : 1</t>
  </si>
  <si>
    <t>8.10 : 1</t>
  </si>
  <si>
    <t>5.33 : 1</t>
  </si>
  <si>
    <t>나군</t>
  </si>
  <si>
    <t>3.73 : 1</t>
  </si>
  <si>
    <t>5.15 : 1</t>
  </si>
  <si>
    <t>5.36 : 1</t>
  </si>
  <si>
    <t>3.18 : 1</t>
  </si>
  <si>
    <t>4.16 : 1</t>
  </si>
  <si>
    <t>3.38 : 1</t>
  </si>
  <si>
    <t>6.08 : 1</t>
  </si>
  <si>
    <t>5.68 : 1</t>
  </si>
  <si>
    <t>4.37 : 1</t>
  </si>
  <si>
    <t>11.33 : 1</t>
  </si>
  <si>
    <t>6.15 : 1</t>
  </si>
  <si>
    <t>3.94 : 1</t>
  </si>
  <si>
    <t>3.85 : 1</t>
  </si>
  <si>
    <t>5.30 : 1</t>
  </si>
  <si>
    <t>3.57 : 1</t>
  </si>
  <si>
    <t>5.21 : 1</t>
  </si>
  <si>
    <t>3.22 : 1</t>
  </si>
  <si>
    <t>5.23 : 1</t>
  </si>
  <si>
    <t>4.76 : 1</t>
  </si>
  <si>
    <t>4.55 : 1</t>
  </si>
  <si>
    <t>3.81 : 1</t>
  </si>
  <si>
    <t>5.40 : 1</t>
  </si>
  <si>
    <t>4.56 : 1</t>
  </si>
  <si>
    <t>4.25 : 1</t>
  </si>
  <si>
    <t>2.83 : 1</t>
  </si>
  <si>
    <t>2.71 : 1</t>
  </si>
  <si>
    <t>2.86 : 1</t>
  </si>
  <si>
    <t>3.50 : 1</t>
  </si>
  <si>
    <t>4.21 : 1</t>
  </si>
  <si>
    <t>4.64 : 1</t>
  </si>
  <si>
    <t>4.13 : 1</t>
  </si>
  <si>
    <t>3.64 : 1</t>
  </si>
  <si>
    <t>6.78 : 1</t>
  </si>
  <si>
    <t>4.31 : 1</t>
  </si>
  <si>
    <t>3.21 : 1</t>
  </si>
  <si>
    <t>5.90 : 1</t>
  </si>
  <si>
    <t>4.02 : 1</t>
  </si>
  <si>
    <t>4.57 : 1</t>
  </si>
  <si>
    <t>3.39 : 1</t>
  </si>
  <si>
    <t>3.17 : 1</t>
  </si>
  <si>
    <t>3.41 : 1</t>
  </si>
  <si>
    <t>6.31 : 1</t>
  </si>
  <si>
    <t>7.55 : 1</t>
  </si>
  <si>
    <t>7.60 : 1</t>
  </si>
  <si>
    <t>3.91 : 1</t>
  </si>
  <si>
    <t>6.61 : 1</t>
  </si>
  <si>
    <t>3.48 : 1</t>
  </si>
  <si>
    <t>3.71 : 1</t>
  </si>
  <si>
    <t>4.69 : 1</t>
  </si>
  <si>
    <t>2.11 : 1</t>
  </si>
  <si>
    <t>3.95 : 1</t>
  </si>
  <si>
    <t>음악학과(작곡전공) (국,영,탐)</t>
  </si>
  <si>
    <t>2.33:1</t>
  </si>
  <si>
    <t>음악학과(관현악전공)(국,영,탐)</t>
  </si>
  <si>
    <t>2.00:1</t>
  </si>
  <si>
    <t>음악학과(피아노전공)(국,영,탐)</t>
  </si>
  <si>
    <t>3.00:1</t>
  </si>
  <si>
    <t>음악학과(성악전공)(국,영,탐)</t>
  </si>
  <si>
    <t>2.60:1</t>
  </si>
  <si>
    <t>국악학과(국,영,탐)</t>
  </si>
  <si>
    <t>3.14:1</t>
  </si>
  <si>
    <t>미술학과(한국화전공)(국,영,탐)</t>
  </si>
  <si>
    <t>미술학과(서양화전공)(국,영,탐)</t>
  </si>
  <si>
    <t>1.56:1</t>
  </si>
  <si>
    <t>미술학과(조소전공)(국,영,탐)</t>
  </si>
  <si>
    <t>1.50:1</t>
  </si>
  <si>
    <t>3.27:1</t>
  </si>
  <si>
    <t>컴퓨터학부
(글로벌소프트웨어융합전공)</t>
  </si>
  <si>
    <t>생명과학부 생명공학전공</t>
  </si>
  <si>
    <t>생명과학부 생물학전공</t>
  </si>
  <si>
    <t>건축학부 건축학전공</t>
  </si>
  <si>
    <t>건축학부 건축공학전공</t>
  </si>
  <si>
    <t>산림과학·조경학부</t>
  </si>
  <si>
    <t>농업토목·생물산업공학부</t>
  </si>
  <si>
    <t>유럽어교육학부 독어교육전공</t>
  </si>
  <si>
    <t>유럽어교육학부 불어교육전공</t>
  </si>
  <si>
    <t>컴퓨터학부 글로벌소프트웨어융합전공</t>
  </si>
  <si>
    <t>생태환경관광학부 생물응용전공</t>
  </si>
  <si>
    <t>생태환경관광학부 생태관광전공</t>
  </si>
  <si>
    <t>섬유패션디자인학부 섬유공학전공</t>
  </si>
  <si>
    <t>섬유패션디자인학부 패션디자인전공</t>
  </si>
  <si>
    <t>의예과(일반학생)</t>
  </si>
  <si>
    <t>의예과(지역인재)</t>
  </si>
  <si>
    <t>모바일공학과(모바일과학인재)</t>
  </si>
  <si>
    <t>전자공학부 모바일공학전공</t>
  </si>
  <si>
    <t>치의예과(지역인재)</t>
  </si>
  <si>
    <t>치의예과(일반학생)</t>
  </si>
  <si>
    <t>의과대학</t>
    <phoneticPr fontId="2" type="noConversion"/>
  </si>
  <si>
    <t>치과대학</t>
    <phoneticPr fontId="2" type="noConversion"/>
  </si>
  <si>
    <t>수의과대학</t>
    <phoneticPr fontId="2" type="noConversion"/>
  </si>
  <si>
    <t>생활과학대학</t>
    <phoneticPr fontId="2" type="noConversion"/>
  </si>
  <si>
    <t>간호대학</t>
    <phoneticPr fontId="2" type="noConversion"/>
  </si>
  <si>
    <t>IT대학</t>
    <phoneticPr fontId="2" type="noConversion"/>
  </si>
  <si>
    <t>행정학부</t>
    <phoneticPr fontId="2" type="noConversion"/>
  </si>
  <si>
    <t>자율전공부</t>
    <phoneticPr fontId="2" type="noConversion"/>
  </si>
  <si>
    <t>생태환경대학</t>
    <phoneticPr fontId="2" type="noConversion"/>
  </si>
  <si>
    <t>과학기술대학</t>
    <phoneticPr fontId="2" type="noConversion"/>
  </si>
  <si>
    <t>IT대학</t>
    <phoneticPr fontId="2" type="noConversion"/>
  </si>
  <si>
    <t>사범대학</t>
    <phoneticPr fontId="2" type="noConversion"/>
  </si>
  <si>
    <t>자연:178.12
인문:252.25</t>
    <phoneticPr fontId="2" type="noConversion"/>
  </si>
  <si>
    <t>자연:247.50
인문:306.17</t>
    <phoneticPr fontId="2" type="noConversion"/>
  </si>
  <si>
    <t>자연:281.15
인문:306.17</t>
    <phoneticPr fontId="2" type="noConversion"/>
  </si>
  <si>
    <t>자연:313.44
인문:307.42</t>
    <phoneticPr fontId="2" type="noConversion"/>
  </si>
  <si>
    <t>8.33 : 1</t>
  </si>
  <si>
    <t>11.71 : 1</t>
  </si>
  <si>
    <t>8.20 : 1</t>
  </si>
  <si>
    <t>11.75 : 1</t>
  </si>
  <si>
    <t>10.14 : 1</t>
  </si>
  <si>
    <t>25.75 : 1</t>
  </si>
  <si>
    <t>9.67 : 1</t>
  </si>
  <si>
    <t>-</t>
    <phoneticPr fontId="2" type="noConversion"/>
  </si>
  <si>
    <t>-</t>
    <phoneticPr fontId="2" type="noConversion"/>
  </si>
  <si>
    <t>5.86 : 1</t>
  </si>
  <si>
    <t>6.92 : 1</t>
  </si>
  <si>
    <t>11.58 : 1</t>
  </si>
  <si>
    <t>9.71 : 1</t>
  </si>
  <si>
    <t>12.17 : 1</t>
  </si>
  <si>
    <t>8.25 : 1</t>
  </si>
  <si>
    <t>7.86 : 1</t>
  </si>
  <si>
    <t>11.86 : 1</t>
  </si>
  <si>
    <t>12.67 : 1</t>
  </si>
  <si>
    <t>19.20 : 1</t>
  </si>
  <si>
    <t>11.92 : 1</t>
  </si>
  <si>
    <t>7.82 : 1</t>
  </si>
  <si>
    <t>9.63 : 1</t>
  </si>
  <si>
    <t>14.42 : 1</t>
  </si>
  <si>
    <t>7.52 : 1</t>
  </si>
  <si>
    <t>17.43 : 1</t>
  </si>
  <si>
    <t>18.14 : 1</t>
  </si>
  <si>
    <t>11.10 : 1</t>
  </si>
  <si>
    <t>29.14 : 1</t>
  </si>
  <si>
    <t>13.57 : 1</t>
  </si>
  <si>
    <t>12.33 : 1</t>
  </si>
  <si>
    <t>13.21 : 1</t>
  </si>
  <si>
    <t>10.20 : 1</t>
  </si>
  <si>
    <t>24.83 : 1</t>
  </si>
  <si>
    <t>6.25 : 1</t>
  </si>
  <si>
    <t>24.00 : 1</t>
  </si>
  <si>
    <t>10.50 : 1</t>
  </si>
  <si>
    <t>4.89 : 1</t>
  </si>
  <si>
    <t>14.67 : 1</t>
  </si>
  <si>
    <t>10.14 : 1</t>
    <phoneticPr fontId="2" type="noConversion"/>
  </si>
  <si>
    <t>17.53 : 1</t>
    <phoneticPr fontId="2" type="noConversion"/>
  </si>
  <si>
    <t>36.70 : 1</t>
  </si>
  <si>
    <t>18.86 : 1</t>
  </si>
  <si>
    <t>26.75 : 1</t>
  </si>
  <si>
    <t>19.33 : 1</t>
  </si>
  <si>
    <t>10.27 : 1</t>
  </si>
  <si>
    <t>8.58 : 1</t>
  </si>
  <si>
    <t>9.57 : 1</t>
  </si>
  <si>
    <t>11.40 : 1</t>
  </si>
  <si>
    <t>5.98 : 1</t>
  </si>
  <si>
    <t>4.49 : 1</t>
  </si>
  <si>
    <t>4.06 : 1</t>
  </si>
  <si>
    <t>6.17 : 1</t>
  </si>
  <si>
    <t>6.39 : 1</t>
  </si>
  <si>
    <t>7.20 : 1</t>
  </si>
  <si>
    <t>4.54 : 1</t>
  </si>
  <si>
    <t>5.07 : 1</t>
  </si>
  <si>
    <t>7.42 : 1</t>
  </si>
  <si>
    <t>8.11 : 1</t>
  </si>
  <si>
    <t>3.86 : 1</t>
  </si>
  <si>
    <t>4.03 : 1</t>
  </si>
  <si>
    <t>2.52 : 1</t>
  </si>
  <si>
    <t>8.69 : 1</t>
  </si>
  <si>
    <t>7.43 : 1</t>
  </si>
  <si>
    <t>11.20 : 1</t>
  </si>
  <si>
    <t>17.33 : 1</t>
  </si>
  <si>
    <t>10.71 : 1</t>
  </si>
  <si>
    <t>6.57 : 1</t>
  </si>
  <si>
    <t>5.82 : 1</t>
  </si>
  <si>
    <t>7.77 : 1</t>
  </si>
  <si>
    <t>7.57 : 1</t>
  </si>
  <si>
    <t>6.43 : 1</t>
  </si>
  <si>
    <t>7.29 : 1</t>
  </si>
  <si>
    <t>12.40 : 1</t>
  </si>
  <si>
    <t>10.08 : 1</t>
  </si>
  <si>
    <t>15.82 : 1</t>
  </si>
  <si>
    <t>6.28 : 1</t>
  </si>
  <si>
    <t>17.26 : 1</t>
  </si>
  <si>
    <t>10.43 : 1</t>
  </si>
  <si>
    <t>13.70 : 1</t>
  </si>
  <si>
    <t>5.81 : 1</t>
  </si>
  <si>
    <t>9.43 : 1</t>
  </si>
  <si>
    <t>11.14 : 1</t>
  </si>
  <si>
    <t>–</t>
  </si>
  <si>
    <t>8.67 : 1</t>
  </si>
  <si>
    <t>6.59 : 1</t>
  </si>
  <si>
    <t>7.93 : 1</t>
  </si>
  <si>
    <t>41.50 : 1</t>
  </si>
  <si>
    <t>13.44 : 1</t>
  </si>
  <si>
    <t>8.60 : 1</t>
  </si>
  <si>
    <t>29.40 : 1</t>
  </si>
  <si>
    <t>15.20 : 1</t>
  </si>
  <si>
    <t>18.50 : 1</t>
  </si>
  <si>
    <t>7.67 : 1</t>
  </si>
  <si>
    <t>8.07 : 1</t>
  </si>
  <si>
    <t>5.31 : 1</t>
  </si>
  <si>
    <t>5.65 : 1</t>
  </si>
  <si>
    <t>10.10 : 1</t>
  </si>
  <si>
    <t>4.53 : 1</t>
  </si>
  <si>
    <t>4.45 : 1</t>
  </si>
  <si>
    <t>5.14 : 1</t>
  </si>
  <si>
    <t>3.93 : 1</t>
  </si>
  <si>
    <t>5.62 : 1</t>
  </si>
  <si>
    <t>4.22 : 1</t>
  </si>
  <si>
    <t>5.41 : 1</t>
  </si>
  <si>
    <t>7.46 : 1</t>
  </si>
  <si>
    <t>26.06 : 1</t>
  </si>
  <si>
    <t>24.42 : 1</t>
  </si>
  <si>
    <t>23.83 : 1</t>
  </si>
  <si>
    <t>26.83 : 1</t>
  </si>
  <si>
    <t>24.17 : 1</t>
  </si>
  <si>
    <t>22.50 : 1</t>
  </si>
  <si>
    <t>24.20 : 1</t>
  </si>
  <si>
    <t>34.20 : 1</t>
  </si>
  <si>
    <t>36.25 : 1</t>
  </si>
  <si>
    <t>37.33 : 1</t>
  </si>
  <si>
    <t>41.00 : 1</t>
  </si>
  <si>
    <t>61.20 : 1</t>
  </si>
  <si>
    <t>34.60 : 1</t>
  </si>
  <si>
    <t>60.67 : 1</t>
  </si>
  <si>
    <t>17.82 : 1</t>
  </si>
  <si>
    <t>17.68 : 1</t>
  </si>
  <si>
    <t>23.10 : 1</t>
  </si>
  <si>
    <t>14.16 : 1</t>
  </si>
  <si>
    <t>12.73 : 1</t>
  </si>
  <si>
    <t>24.74 : 1</t>
  </si>
  <si>
    <t>26.43 : 1</t>
  </si>
  <si>
    <t>31.70 : 1</t>
  </si>
  <si>
    <t>13.94 : 1</t>
  </si>
  <si>
    <t>24.50 : 1</t>
  </si>
  <si>
    <t>22.80 : 1</t>
  </si>
  <si>
    <t>17.00 : 1</t>
  </si>
  <si>
    <t>19.58 : 1</t>
  </si>
  <si>
    <t>23.36 : 1</t>
  </si>
  <si>
    <t>23.94 : 1</t>
  </si>
  <si>
    <t>17.78 : 1</t>
  </si>
  <si>
    <t>31.25 : 1</t>
  </si>
  <si>
    <t>21.00 : 1</t>
  </si>
  <si>
    <t>48.33 : 1</t>
  </si>
  <si>
    <t>30.00 : 1</t>
  </si>
  <si>
    <t>33.00 : 1</t>
  </si>
  <si>
    <t>20.50 : 1</t>
  </si>
  <si>
    <t>35.33 : 1</t>
  </si>
  <si>
    <t>17.67 : 1</t>
  </si>
  <si>
    <t>162.00 : 1</t>
  </si>
  <si>
    <t>172.20 : 1</t>
  </si>
  <si>
    <t>162.13 : 1</t>
  </si>
  <si>
    <t>20.40 : 1</t>
  </si>
  <si>
    <t>25.67 : 1</t>
  </si>
  <si>
    <t>31.22 : 1</t>
  </si>
  <si>
    <t>18.11 : 1</t>
  </si>
  <si>
    <t>25.38 : 1</t>
  </si>
  <si>
    <t>23.53 : 1</t>
  </si>
  <si>
    <t>20.83 : 1</t>
  </si>
  <si>
    <t>34.56 : 1</t>
  </si>
  <si>
    <t>18.40 : 1</t>
  </si>
  <si>
    <t>25.78 : 1</t>
  </si>
  <si>
    <t>24.06 : 1</t>
  </si>
  <si>
    <t>24.18 : 1</t>
  </si>
  <si>
    <t>22.33 : 1</t>
  </si>
  <si>
    <t>25.40 : 1</t>
  </si>
  <si>
    <t>33.75 : 1</t>
  </si>
  <si>
    <t>35.80 : 1</t>
  </si>
  <si>
    <t>24.33 : 1</t>
  </si>
  <si>
    <t>87.50 : 1</t>
  </si>
  <si>
    <t>36.50 : 1</t>
  </si>
  <si>
    <t>63.00 : 1</t>
  </si>
  <si>
    <t>14.45 : 1</t>
  </si>
  <si>
    <t>9.76 : 1</t>
  </si>
  <si>
    <t>16.20 : 1</t>
  </si>
  <si>
    <t>17.60 : 1</t>
  </si>
  <si>
    <t>14.58 : 1</t>
  </si>
  <si>
    <t>13.13 : 1</t>
  </si>
  <si>
    <t>20.78 : 1</t>
  </si>
  <si>
    <t>23.07 : 1</t>
  </si>
  <si>
    <t>28.90 : 1</t>
  </si>
  <si>
    <t>26.20 : 1</t>
  </si>
  <si>
    <t>19.71 : 1</t>
  </si>
  <si>
    <t>22.55 : 1</t>
  </si>
  <si>
    <t>17.90 : 1</t>
  </si>
  <si>
    <t>15.44 : 1</t>
  </si>
  <si>
    <t>17.58 : 1</t>
  </si>
  <si>
    <t>18.07 : 1</t>
  </si>
  <si>
    <t>18.35 : 1</t>
  </si>
  <si>
    <t>19.13:1</t>
    <phoneticPr fontId="2" type="noConversion"/>
  </si>
  <si>
    <t>20.67 : 1</t>
  </si>
  <si>
    <t>38.33 : 1</t>
  </si>
  <si>
    <t>15.67 : 1</t>
  </si>
  <si>
    <t>132.90 : 1</t>
  </si>
  <si>
    <t>165.80 : 1</t>
  </si>
  <si>
    <t>156.38 : 1</t>
  </si>
  <si>
    <t>16.33 : 1</t>
  </si>
  <si>
    <t>22.09 : 1</t>
  </si>
  <si>
    <t>인문: 237.91</t>
    <phoneticPr fontId="2" type="noConversion"/>
  </si>
  <si>
    <t>16.76 : 1</t>
  </si>
  <si>
    <t>23.46 : 1</t>
  </si>
  <si>
    <t>21.27 : 1</t>
  </si>
  <si>
    <t>인문: 234.50</t>
    <phoneticPr fontId="2" type="noConversion"/>
  </si>
  <si>
    <t>19.06 : 1</t>
  </si>
  <si>
    <t>26.60 : 1</t>
  </si>
  <si>
    <t>41.60 : 1</t>
  </si>
  <si>
    <t>15.13 : 1</t>
  </si>
  <si>
    <t>-</t>
    <phoneticPr fontId="2" type="noConversion"/>
  </si>
  <si>
    <t>15.60 : 1</t>
  </si>
  <si>
    <t>13.75 : 1</t>
  </si>
  <si>
    <t>10.83 : 1</t>
  </si>
  <si>
    <t>5.75 : 1</t>
  </si>
  <si>
    <t>9.33 : 1</t>
  </si>
  <si>
    <t>9.75 : 1</t>
  </si>
  <si>
    <t>10.90 : 1</t>
  </si>
  <si>
    <t>28.80 : 1</t>
  </si>
  <si>
    <t>16.50 : 1</t>
  </si>
  <si>
    <t>8.54 : 1</t>
  </si>
  <si>
    <t>29.31 : 1</t>
  </si>
  <si>
    <t>8.55 : 1</t>
  </si>
  <si>
    <t>6.56 : 1</t>
  </si>
  <si>
    <t>9.93 : 1</t>
  </si>
  <si>
    <t>9.69 : 1</t>
  </si>
  <si>
    <t>18.67 : 1</t>
  </si>
  <si>
    <t>5.80 : 1</t>
  </si>
  <si>
    <t>4.90 : 1</t>
  </si>
  <si>
    <t>16.38 : 1</t>
  </si>
  <si>
    <t>14.38 : 1</t>
  </si>
  <si>
    <t>8.48 : 1</t>
  </si>
  <si>
    <t>7.06 : 1</t>
  </si>
  <si>
    <t>7.45 : 1</t>
  </si>
  <si>
    <t>7.75 : 1</t>
  </si>
  <si>
    <t>10.11 : 1</t>
  </si>
  <si>
    <t>8.43 : 1</t>
  </si>
  <si>
    <t>4.86 : 1</t>
  </si>
  <si>
    <t>13.83 : 1</t>
  </si>
  <si>
    <t>10.29 : 1</t>
    <phoneticPr fontId="2" type="noConversion"/>
  </si>
  <si>
    <t>-</t>
    <phoneticPr fontId="2" type="noConversion"/>
  </si>
  <si>
    <t>4.78 : 1</t>
  </si>
  <si>
    <t>-</t>
    <phoneticPr fontId="2" type="noConversion"/>
  </si>
  <si>
    <t>8.83 : 1</t>
  </si>
  <si>
    <t>9.60 : 1</t>
  </si>
  <si>
    <t>12.71 : 1</t>
  </si>
  <si>
    <t>6.32 : 1</t>
  </si>
  <si>
    <t>11.68 : 1</t>
  </si>
  <si>
    <t>8.77 : 1</t>
  </si>
  <si>
    <t>4.80 : 1</t>
    <phoneticPr fontId="2" type="noConversion"/>
  </si>
  <si>
    <t>11.50 : 1</t>
  </si>
  <si>
    <t>20.70 : 1</t>
  </si>
  <si>
    <t>7.83 : 1</t>
  </si>
  <si>
    <t>17.75 : 1</t>
  </si>
  <si>
    <t>8.80 : 1</t>
  </si>
  <si>
    <t>22.00 : 1</t>
  </si>
  <si>
    <t>8.46 : 1</t>
  </si>
  <si>
    <t>13.50 : 1</t>
  </si>
  <si>
    <t>23.80 : 1</t>
  </si>
  <si>
    <t>37.40 : 1</t>
  </si>
  <si>
    <t>18.33 : 1</t>
  </si>
  <si>
    <t>9.54 : 1</t>
  </si>
  <si>
    <t>20.43 : 1</t>
  </si>
  <si>
    <t>20.14 : 1</t>
  </si>
  <si>
    <t>10.22 : 1</t>
  </si>
  <si>
    <t>9.27 : 1</t>
  </si>
  <si>
    <t>6.58 : 1</t>
  </si>
  <si>
    <t>10.30 : 1</t>
  </si>
  <si>
    <t>9.83 : 1</t>
  </si>
  <si>
    <t>13.22 : 1</t>
  </si>
  <si>
    <t>12.20 : 1</t>
  </si>
  <si>
    <t>8.78 : 1</t>
  </si>
  <si>
    <t>9.62 : 1</t>
  </si>
  <si>
    <t>11.82 : 1</t>
  </si>
  <si>
    <t>5.27 : 1</t>
  </si>
  <si>
    <t>4.71 : 1</t>
  </si>
  <si>
    <t>6.60 : 1</t>
    <phoneticPr fontId="2" type="noConversion"/>
  </si>
  <si>
    <t>7.13 : 1</t>
    <phoneticPr fontId="2" type="noConversion"/>
  </si>
  <si>
    <t>20.12 : 1</t>
  </si>
  <si>
    <t>5.78 : 1</t>
  </si>
  <si>
    <t>14.24 : 1</t>
  </si>
  <si>
    <t>7.37 : 1</t>
  </si>
  <si>
    <t>11.32 : 1</t>
  </si>
  <si>
    <t>18.92 : 1</t>
  </si>
  <si>
    <t>8.80 : 1</t>
    <phoneticPr fontId="2" type="noConversion"/>
  </si>
  <si>
    <t>9.78 : 1</t>
  </si>
  <si>
    <t>-</t>
    <phoneticPr fontId="2" type="noConversion"/>
  </si>
  <si>
    <t>-</t>
    <phoneticPr fontId="2" type="noConversion"/>
  </si>
  <si>
    <t>11.67 : 1</t>
  </si>
  <si>
    <t>-</t>
    <phoneticPr fontId="2" type="noConversion"/>
  </si>
  <si>
    <t>-</t>
    <phoneticPr fontId="2" type="noConversion"/>
  </si>
  <si>
    <t>11.83 : 1</t>
  </si>
  <si>
    <t>22.75 : 1</t>
  </si>
  <si>
    <t>4.43 : 1</t>
  </si>
  <si>
    <t>4.80 : 1</t>
  </si>
  <si>
    <t>2.33 : 1</t>
  </si>
  <si>
    <t>–</t>
    <phoneticPr fontId="2" type="noConversion"/>
  </si>
  <si>
    <t>16.67 : 1</t>
  </si>
  <si>
    <t>3.19 : 1</t>
  </si>
  <si>
    <t>9.40 : 1</t>
  </si>
  <si>
    <t>5.00 : 1</t>
    <phoneticPr fontId="2" type="noConversion"/>
  </si>
  <si>
    <t>8.00 : 1</t>
    <phoneticPr fontId="2" type="noConversion"/>
  </si>
  <si>
    <t>4.50 : 1</t>
    <phoneticPr fontId="2" type="noConversion"/>
  </si>
  <si>
    <t>4.04 : 1</t>
  </si>
  <si>
    <t>6.46 : 1</t>
  </si>
  <si>
    <t>4.11 : 1</t>
  </si>
  <si>
    <t>5.60 : 1</t>
  </si>
  <si>
    <t>6.63 : 1</t>
  </si>
  <si>
    <t>3.36 : 1</t>
  </si>
  <si>
    <t>4.09 : 1</t>
  </si>
  <si>
    <t>4.91 : 1</t>
  </si>
  <si>
    <t>3.31 : 1</t>
  </si>
  <si>
    <t>3.82 : 1</t>
  </si>
  <si>
    <t>2.94 : 1</t>
  </si>
  <si>
    <t>4.17 : 1</t>
  </si>
  <si>
    <t>3.72 : 1</t>
  </si>
  <si>
    <t>3.76 : 1</t>
  </si>
  <si>
    <t>5.71 : 1</t>
  </si>
  <si>
    <t>3.62 : 1</t>
  </si>
  <si>
    <t>3.11 : 1</t>
  </si>
  <si>
    <t>3.56:1</t>
    <phoneticPr fontId="2" type="noConversion"/>
  </si>
  <si>
    <t>6.52:1</t>
    <phoneticPr fontId="2" type="noConversion"/>
  </si>
  <si>
    <t>5.05:1</t>
    <phoneticPr fontId="2" type="noConversion"/>
  </si>
  <si>
    <t>6.02:1</t>
    <phoneticPr fontId="2" type="noConversion"/>
  </si>
  <si>
    <t>5.52 :1</t>
    <phoneticPr fontId="2" type="noConversion"/>
  </si>
  <si>
    <t>4.46:1</t>
    <phoneticPr fontId="2" type="noConversion"/>
  </si>
  <si>
    <t>3.13 : 1</t>
  </si>
  <si>
    <t>3.56 : 1</t>
  </si>
  <si>
    <t>4.45 : 1</t>
    <phoneticPr fontId="2" type="noConversion"/>
  </si>
  <si>
    <t>3.00 : 1</t>
    <phoneticPr fontId="2" type="noConversion"/>
  </si>
  <si>
    <t>9.29 : 1</t>
    <phoneticPr fontId="2" type="noConversion"/>
  </si>
  <si>
    <t>3.44 : 1</t>
  </si>
  <si>
    <t>3.10 : 1</t>
  </si>
  <si>
    <t>5.48 : 1</t>
  </si>
  <si>
    <t>3.31 : 1</t>
    <phoneticPr fontId="2" type="noConversion"/>
  </si>
  <si>
    <t>4.14 : 1</t>
  </si>
  <si>
    <t>2.85 : 1</t>
  </si>
  <si>
    <t>2.88 :1</t>
    <phoneticPr fontId="2" type="noConversion"/>
  </si>
  <si>
    <t>국,수(나),영,탐구(탐2)</t>
  </si>
  <si>
    <t>4.86 : 1</t>
    <phoneticPr fontId="2" type="noConversion"/>
  </si>
  <si>
    <t>국,수(가),영,탐구(탐2)</t>
  </si>
  <si>
    <t>4.09 : 1</t>
    <phoneticPr fontId="2" type="noConversion"/>
  </si>
  <si>
    <t>3.35 : 1</t>
    <phoneticPr fontId="2" type="noConversion"/>
  </si>
  <si>
    <t>3.89 : 1</t>
    <phoneticPr fontId="2" type="noConversion"/>
  </si>
  <si>
    <t>4.33 : 1</t>
    <phoneticPr fontId="2" type="noConversion"/>
  </si>
  <si>
    <t>3.85 : 1</t>
    <phoneticPr fontId="2" type="noConversion"/>
  </si>
  <si>
    <t>4.24 : 1</t>
  </si>
  <si>
    <t>3개영역(국,영,탐2)</t>
  </si>
  <si>
    <t>4.30 : 1</t>
  </si>
  <si>
    <t>5.54 : 1</t>
  </si>
  <si>
    <t>3.58 : 1</t>
  </si>
  <si>
    <t>2.17 : 1</t>
  </si>
  <si>
    <t>3.48 : 1</t>
    <phoneticPr fontId="2" type="noConversion"/>
  </si>
  <si>
    <t>4.15 : 1</t>
    <phoneticPr fontId="2" type="noConversion"/>
  </si>
  <si>
    <t>2.25 : 1</t>
    <phoneticPr fontId="2" type="noConversion"/>
  </si>
  <si>
    <t>3.20 : 1</t>
  </si>
  <si>
    <t>4.28 : 1</t>
    <phoneticPr fontId="2" type="noConversion"/>
  </si>
  <si>
    <t>2.43 : 1</t>
    <phoneticPr fontId="2" type="noConversion"/>
  </si>
  <si>
    <t>1.83 : 1</t>
  </si>
  <si>
    <t>1.50 : 1</t>
  </si>
  <si>
    <t>7.13 : 1</t>
  </si>
  <si>
    <t>5.79 : 1</t>
  </si>
  <si>
    <t>국,수(나),영,탐(탐2)</t>
  </si>
  <si>
    <t>4.41 : 1</t>
  </si>
  <si>
    <t>5.63 : 1</t>
  </si>
  <si>
    <t>9.29 : 1</t>
  </si>
  <si>
    <t>4.19 : 1</t>
  </si>
  <si>
    <t>4.88 : 1</t>
  </si>
  <si>
    <t>4.23 : 1</t>
  </si>
  <si>
    <t>3.92 : 1</t>
  </si>
  <si>
    <t>5.38 : 1</t>
  </si>
  <si>
    <t>3.29 : 1</t>
  </si>
  <si>
    <t>3.51 : 1</t>
  </si>
  <si>
    <t>4.07 : 1</t>
  </si>
  <si>
    <t>2.92 : 1</t>
  </si>
  <si>
    <t>3.24 : 1</t>
  </si>
  <si>
    <t>3.35 : 1</t>
  </si>
  <si>
    <t>3.07 : 1</t>
  </si>
  <si>
    <t>5.19 : 1</t>
  </si>
  <si>
    <t>2.60 : 1</t>
  </si>
  <si>
    <t>3.78 : 1</t>
  </si>
  <si>
    <t>3.14 : 1</t>
  </si>
  <si>
    <t>3.30 : 1</t>
  </si>
  <si>
    <t>2.07 : 1</t>
  </si>
  <si>
    <t>5.69 : 1</t>
  </si>
  <si>
    <t>5.22 : 1</t>
  </si>
  <si>
    <t>2.99 : 1</t>
  </si>
  <si>
    <t>4.70 : 1</t>
  </si>
  <si>
    <t>4.68 : 1</t>
  </si>
  <si>
    <t>2.91 : 1</t>
  </si>
  <si>
    <t>3.60 : 1</t>
  </si>
  <si>
    <t>2.96 : 1</t>
  </si>
  <si>
    <t>2.48 : 1</t>
  </si>
  <si>
    <t>2.93 : 1</t>
  </si>
  <si>
    <t>4.27 : 1</t>
  </si>
  <si>
    <t>2.44 : 1</t>
  </si>
  <si>
    <t>2.00 : 1</t>
    <phoneticPr fontId="2" type="noConversion"/>
  </si>
  <si>
    <t>5.14 : 1</t>
    <phoneticPr fontId="2" type="noConversion"/>
  </si>
  <si>
    <t>6.60 : 1</t>
  </si>
  <si>
    <t>2018학년도</t>
    <phoneticPr fontId="2" type="noConversion"/>
  </si>
  <si>
    <t>2019학년도</t>
    <phoneticPr fontId="2" type="noConversion"/>
  </si>
  <si>
    <t>6.80 : 1</t>
    <phoneticPr fontId="2" type="noConversion"/>
  </si>
  <si>
    <t>24.60 : 1</t>
    <phoneticPr fontId="2" type="noConversion"/>
  </si>
  <si>
    <t>6.90 : 1</t>
    <phoneticPr fontId="2" type="noConversion"/>
  </si>
  <si>
    <t>5.19 : 1</t>
    <phoneticPr fontId="2" type="noConversion"/>
  </si>
  <si>
    <t>5.13 : 1</t>
    <phoneticPr fontId="2" type="noConversion"/>
  </si>
  <si>
    <t>입학자
학생부 등급</t>
    <phoneticPr fontId="2" type="noConversion"/>
  </si>
  <si>
    <t>-</t>
    <phoneticPr fontId="2" type="noConversion"/>
  </si>
  <si>
    <t>-</t>
    <phoneticPr fontId="2" type="noConversion"/>
  </si>
  <si>
    <t>인문: 294.6</t>
    <phoneticPr fontId="2" type="noConversion"/>
  </si>
  <si>
    <t>자연: 170.83
인문: 266.61</t>
    <phoneticPr fontId="2" type="noConversion"/>
  </si>
  <si>
    <t>자연: 193.61
인문: 190.36</t>
    <phoneticPr fontId="2" type="noConversion"/>
  </si>
  <si>
    <t>자연: 224.38
인문: 291.67</t>
    <phoneticPr fontId="2" type="noConversion"/>
  </si>
  <si>
    <t>자연: 216.91
인문: 278.90</t>
    <phoneticPr fontId="2" type="noConversion"/>
  </si>
  <si>
    <t>인문: 244.50</t>
    <phoneticPr fontId="2" type="noConversion"/>
  </si>
  <si>
    <t>인문: 274.70</t>
    <phoneticPr fontId="2" type="noConversion"/>
  </si>
  <si>
    <t>논술원점수
(400점 만점)</t>
    <phoneticPr fontId="2" type="noConversion"/>
  </si>
  <si>
    <t>논술원점수
(350점 만점)</t>
    <phoneticPr fontId="2" type="noConversion"/>
  </si>
  <si>
    <t>자연: 257.50
인문: 220.50</t>
    <phoneticPr fontId="2" type="noConversion"/>
  </si>
  <si>
    <t>실질
경쟁률</t>
    <phoneticPr fontId="2" type="noConversion"/>
  </si>
  <si>
    <t>예술대학</t>
    <phoneticPr fontId="2" type="noConversion"/>
  </si>
  <si>
    <t>미술학과</t>
    <phoneticPr fontId="2" type="noConversion"/>
  </si>
  <si>
    <t>치과대학</t>
    <phoneticPr fontId="2" type="noConversion"/>
  </si>
  <si>
    <t>치의예과(일반학생)</t>
    <phoneticPr fontId="2" type="noConversion"/>
  </si>
  <si>
    <t>치의예과(지역인재)</t>
    <phoneticPr fontId="2" type="noConversion"/>
  </si>
  <si>
    <t>9.24 : 1</t>
    <phoneticPr fontId="2" type="noConversion"/>
  </si>
  <si>
    <t>2.50 : 1</t>
    <phoneticPr fontId="2" type="noConversion"/>
  </si>
  <si>
    <t>2018학년도</t>
    <phoneticPr fontId="2" type="noConversion"/>
  </si>
  <si>
    <t>최저통과 인원</t>
    <phoneticPr fontId="2" type="noConversion"/>
  </si>
  <si>
    <t>2019학년도 지원 및 합격현황</t>
    <phoneticPr fontId="2" type="noConversion"/>
  </si>
  <si>
    <t>2018학년도 지원 및 합격현황</t>
    <phoneticPr fontId="2" type="noConversion"/>
  </si>
  <si>
    <t>최저
통과
인원</t>
    <phoneticPr fontId="2" type="noConversion"/>
  </si>
  <si>
    <t>2018학년도 지원 및 합격현황</t>
    <phoneticPr fontId="2" type="noConversion"/>
  </si>
  <si>
    <t xml:space="preserve">7.67 : 1 </t>
    <phoneticPr fontId="2" type="noConversion"/>
  </si>
  <si>
    <t>3.62 : 1</t>
    <phoneticPr fontId="2" type="noConversion"/>
  </si>
  <si>
    <t>융복합시스템공학부</t>
    <phoneticPr fontId="2" type="noConversion"/>
  </si>
  <si>
    <t>수능반영유형</t>
  </si>
  <si>
    <t>입학자
영어등급</t>
    <phoneticPr fontId="2" type="noConversion"/>
  </si>
  <si>
    <t>입학자 표준점수 단순 합</t>
  </si>
  <si>
    <t>입학자 백분위 단순 합</t>
  </si>
  <si>
    <t>만점</t>
  </si>
  <si>
    <t>평균</t>
  </si>
  <si>
    <t>표준편차</t>
  </si>
  <si>
    <t>수능등급</t>
    <phoneticPr fontId="2" type="noConversion"/>
  </si>
  <si>
    <t>2018학년도 인원 현황</t>
    <phoneticPr fontId="2" type="noConversion"/>
  </si>
  <si>
    <t>2019학년도 인원 현황</t>
    <phoneticPr fontId="2" type="noConversion"/>
  </si>
  <si>
    <t>2019학년도</t>
    <phoneticPr fontId="2" type="noConversion"/>
  </si>
  <si>
    <t>국,수(가),영,탐(탐2)</t>
  </si>
  <si>
    <t>국,수(나),영,탐(탐2)</t>
    <phoneticPr fontId="2" type="noConversion"/>
  </si>
  <si>
    <t>국,수(가),영,탐(탐2)</t>
    <phoneticPr fontId="2" type="noConversion"/>
  </si>
  <si>
    <t>생태환경관광학부(생태관광전공)</t>
    <phoneticPr fontId="2" type="noConversion"/>
  </si>
  <si>
    <t>3개영역(국,영,탐2)</t>
    <phoneticPr fontId="2" type="noConversion"/>
  </si>
  <si>
    <t>생태환경시스템학부</t>
    <phoneticPr fontId="2" type="noConversion"/>
  </si>
  <si>
    <t>생태환경관광학부(생물응용전공)</t>
    <phoneticPr fontId="2" type="noConversion"/>
  </si>
  <si>
    <t>축산학과</t>
    <phoneticPr fontId="2" type="noConversion"/>
  </si>
  <si>
    <t>축산생명공학과</t>
    <phoneticPr fontId="2" type="noConversion"/>
  </si>
  <si>
    <t>말/특수동물학과</t>
    <phoneticPr fontId="2" type="noConversion"/>
  </si>
  <si>
    <t>레저스포츠학과(국,영,탐)</t>
    <phoneticPr fontId="2" type="noConversion"/>
  </si>
  <si>
    <t>건설방재공학부</t>
    <phoneticPr fontId="2" type="noConversion"/>
  </si>
  <si>
    <t>정밀기계공학과</t>
    <phoneticPr fontId="2" type="noConversion"/>
  </si>
  <si>
    <t>자동차공학부</t>
    <phoneticPr fontId="2" type="noConversion"/>
  </si>
  <si>
    <t>소프트웨어학과</t>
    <phoneticPr fontId="2" type="noConversion"/>
  </si>
  <si>
    <t>나노소재공학부</t>
    <phoneticPr fontId="2" type="noConversion"/>
  </si>
  <si>
    <t>식품외식산업학과</t>
    <phoneticPr fontId="2" type="noConversion"/>
  </si>
  <si>
    <t>치위생학과</t>
    <phoneticPr fontId="2" type="noConversion"/>
  </si>
  <si>
    <t>2018학년도</t>
    <phoneticPr fontId="2" type="noConversion"/>
  </si>
  <si>
    <t>디자인학과(국,영,탐)</t>
    <phoneticPr fontId="2" type="noConversion"/>
  </si>
  <si>
    <t>수능등급</t>
    <phoneticPr fontId="2" type="noConversion"/>
  </si>
  <si>
    <t>입학자 백분위 단순 합
(300점 환산)</t>
    <phoneticPr fontId="2" type="noConversion"/>
  </si>
  <si>
    <t>만점</t>
    <phoneticPr fontId="2" type="noConversion"/>
  </si>
  <si>
    <t>–</t>
    <phoneticPr fontId="2" type="noConversion"/>
  </si>
  <si>
    <t>5. 정시 일반학생전형</t>
    <phoneticPr fontId="2" type="noConversion"/>
  </si>
  <si>
    <t>4. 학생부종합전형(농어촌)</t>
    <phoneticPr fontId="2" type="noConversion"/>
  </si>
  <si>
    <t>3. 학생부종합전형(일반)</t>
    <phoneticPr fontId="2" type="noConversion"/>
  </si>
  <si>
    <t xml:space="preserve">1. 학생부 교과전형 </t>
    <phoneticPr fontId="2" type="noConversion"/>
  </si>
  <si>
    <t>2. 논술(AAT)전형</t>
    <phoneticPr fontId="2" type="noConversion"/>
  </si>
  <si>
    <t>컴퓨터학부 글로벌소프트웨어융합전공</t>
    <phoneticPr fontId="2" type="noConversion"/>
  </si>
  <si>
    <t>학생부
등급</t>
    <phoneticPr fontId="2" type="noConversion"/>
  </si>
  <si>
    <t>모집
인원</t>
    <phoneticPr fontId="2" type="noConversion"/>
  </si>
  <si>
    <t>표준
편차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</si>
</sst>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0.00_);[Red]\(0.00\)"/>
    <numFmt numFmtId="177" formatCode="_(* #,##0_);_(* \(#,##0\);_(* &quot;-&quot;_);_(@_)"/>
    <numFmt numFmtId="178" formatCode="0.00_ "/>
    <numFmt numFmtId="179" formatCode="0.0_ "/>
  </numFmts>
  <fonts count="59">
    <font>
      <sz val="11"/>
      <color theme="1"/>
      <name val="맑은 고딕"/>
      <family val="2"/>
      <charset val="129"/>
      <scheme val="minor"/>
    </font>
    <font>
      <sz val="9"/>
      <name val="돋움체"/>
      <family val="3"/>
      <charset val="129"/>
    </font>
    <font>
      <sz val="8"/>
      <name val="맑은 고딕"/>
      <family val="2"/>
      <charset val="129"/>
      <scheme val="minor"/>
    </font>
    <font>
      <b/>
      <sz val="9"/>
      <name val="MD개성체"/>
      <family val="1"/>
      <charset val="129"/>
    </font>
    <font>
      <b/>
      <sz val="10"/>
      <name val="MD개성체"/>
      <family val="1"/>
      <charset val="129"/>
    </font>
    <font>
      <b/>
      <sz val="10"/>
      <color theme="1"/>
      <name val="MD개성체"/>
      <family val="1"/>
      <charset val="129"/>
    </font>
    <font>
      <sz val="10"/>
      <name val="MD개성체"/>
      <family val="1"/>
      <charset val="129"/>
    </font>
    <font>
      <sz val="10"/>
      <color theme="1"/>
      <name val="MD개성체"/>
      <family val="1"/>
      <charset val="129"/>
    </font>
    <font>
      <sz val="11"/>
      <color theme="1"/>
      <name val="MD개성체"/>
      <family val="1"/>
      <charset val="129"/>
    </font>
    <font>
      <sz val="11"/>
      <color theme="1"/>
      <name val="맑은 고딕"/>
      <family val="2"/>
      <charset val="129"/>
      <scheme val="minor"/>
    </font>
    <font>
      <sz val="9"/>
      <name val="돋움체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0000"/>
      <name val="Gulim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0"/>
      <name val="Tahoma"/>
      <family val="2"/>
    </font>
    <font>
      <sz val="11"/>
      <color rgb="FF000000"/>
      <name val="맑은 고딕"/>
      <family val="3"/>
      <charset val="129"/>
    </font>
    <font>
      <sz val="9"/>
      <name val="돋움"/>
      <family val="3"/>
      <charset val="129"/>
    </font>
    <font>
      <sz val="9"/>
      <color theme="1"/>
      <name val="맑은 고딕"/>
      <family val="3"/>
      <charset val="129"/>
    </font>
    <font>
      <sz val="9"/>
      <color rgb="FF3E3E3E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28"/>
      <color theme="1"/>
      <name val="MD개성체"/>
      <family val="1"/>
      <charset val="129"/>
    </font>
    <font>
      <b/>
      <sz val="48"/>
      <color theme="1"/>
      <name val="MD개성체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759">
    <xf numFmtId="0" fontId="0" fillId="0" borderId="0">
      <alignment vertical="center"/>
    </xf>
    <xf numFmtId="0" fontId="1" fillId="0" borderId="0"/>
    <xf numFmtId="0" fontId="10" fillId="0" borderId="0"/>
    <xf numFmtId="0" fontId="9" fillId="0" borderId="0">
      <alignment vertical="center"/>
    </xf>
    <xf numFmtId="0" fontId="12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2" fillId="10" borderId="40" applyNumberFormat="0" applyFont="0" applyAlignment="0" applyProtection="0">
      <alignment vertical="center"/>
    </xf>
    <xf numFmtId="0" fontId="12" fillId="10" borderId="40" applyNumberFormat="0" applyFont="0" applyAlignment="0" applyProtection="0">
      <alignment vertical="center"/>
    </xf>
    <xf numFmtId="0" fontId="12" fillId="10" borderId="40" applyNumberFormat="0" applyFont="0" applyAlignment="0" applyProtection="0">
      <alignment vertical="center"/>
    </xf>
    <xf numFmtId="0" fontId="12" fillId="10" borderId="40" applyNumberFormat="0" applyFont="0" applyAlignment="0" applyProtection="0">
      <alignment vertical="center"/>
    </xf>
    <xf numFmtId="0" fontId="12" fillId="10" borderId="40" applyNumberFormat="0" applyFont="0" applyAlignment="0" applyProtection="0">
      <alignment vertical="center"/>
    </xf>
    <xf numFmtId="0" fontId="12" fillId="10" borderId="40" applyNumberFormat="0" applyFont="0" applyAlignment="0" applyProtection="0">
      <alignment vertical="center"/>
    </xf>
    <xf numFmtId="0" fontId="12" fillId="10" borderId="40" applyNumberFormat="0" applyFont="0" applyAlignment="0" applyProtection="0">
      <alignment vertical="center"/>
    </xf>
    <xf numFmtId="0" fontId="12" fillId="10" borderId="40" applyNumberFormat="0" applyFont="0" applyAlignment="0" applyProtection="0">
      <alignment vertical="center"/>
    </xf>
    <xf numFmtId="0" fontId="12" fillId="10" borderId="40" applyNumberFormat="0" applyFont="0" applyAlignment="0" applyProtection="0">
      <alignment vertical="center"/>
    </xf>
    <xf numFmtId="0" fontId="12" fillId="10" borderId="40" applyNumberFormat="0" applyFont="0" applyAlignment="0" applyProtection="0">
      <alignment vertical="center"/>
    </xf>
    <xf numFmtId="0" fontId="12" fillId="10" borderId="40" applyNumberFormat="0" applyFont="0" applyAlignment="0" applyProtection="0">
      <alignment vertical="center"/>
    </xf>
    <xf numFmtId="0" fontId="12" fillId="10" borderId="40" applyNumberFormat="0" applyFont="0" applyAlignment="0" applyProtection="0">
      <alignment vertical="center"/>
    </xf>
    <xf numFmtId="0" fontId="12" fillId="10" borderId="40" applyNumberFormat="0" applyFont="0" applyAlignment="0" applyProtection="0">
      <alignment vertical="center"/>
    </xf>
    <xf numFmtId="0" fontId="12" fillId="10" borderId="40" applyNumberFormat="0" applyFont="0" applyAlignment="0" applyProtection="0">
      <alignment vertical="center"/>
    </xf>
    <xf numFmtId="0" fontId="12" fillId="10" borderId="40" applyNumberFormat="0" applyFont="0" applyAlignment="0" applyProtection="0">
      <alignment vertical="center"/>
    </xf>
    <xf numFmtId="0" fontId="12" fillId="10" borderId="40" applyNumberFormat="0" applyFon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39" applyNumberFormat="0" applyAlignment="0" applyProtection="0">
      <alignment vertical="center"/>
    </xf>
    <xf numFmtId="0" fontId="20" fillId="9" borderId="39" applyNumberFormat="0" applyAlignment="0" applyProtection="0">
      <alignment vertical="center"/>
    </xf>
    <xf numFmtId="0" fontId="20" fillId="9" borderId="39" applyNumberFormat="0" applyAlignment="0" applyProtection="0">
      <alignment vertical="center"/>
    </xf>
    <xf numFmtId="0" fontId="20" fillId="9" borderId="39" applyNumberFormat="0" applyAlignment="0" applyProtection="0">
      <alignment vertical="center"/>
    </xf>
    <xf numFmtId="0" fontId="20" fillId="9" borderId="39" applyNumberFormat="0" applyAlignment="0" applyProtection="0">
      <alignment vertical="center"/>
    </xf>
    <xf numFmtId="0" fontId="20" fillId="9" borderId="39" applyNumberFormat="0" applyAlignment="0" applyProtection="0">
      <alignment vertical="center"/>
    </xf>
    <xf numFmtId="0" fontId="20" fillId="9" borderId="39" applyNumberFormat="0" applyAlignment="0" applyProtection="0">
      <alignment vertical="center"/>
    </xf>
    <xf numFmtId="0" fontId="20" fillId="9" borderId="39" applyNumberFormat="0" applyAlignment="0" applyProtection="0">
      <alignment vertical="center"/>
    </xf>
    <xf numFmtId="0" fontId="20" fillId="9" borderId="39" applyNumberFormat="0" applyAlignment="0" applyProtection="0">
      <alignment vertical="center"/>
    </xf>
    <xf numFmtId="0" fontId="20" fillId="9" borderId="39" applyNumberFormat="0" applyAlignment="0" applyProtection="0">
      <alignment vertical="center"/>
    </xf>
    <xf numFmtId="0" fontId="20" fillId="9" borderId="39" applyNumberFormat="0" applyAlignment="0" applyProtection="0">
      <alignment vertical="center"/>
    </xf>
    <xf numFmtId="0" fontId="20" fillId="9" borderId="39" applyNumberFormat="0" applyAlignment="0" applyProtection="0">
      <alignment vertical="center"/>
    </xf>
    <xf numFmtId="0" fontId="20" fillId="9" borderId="39" applyNumberFormat="0" applyAlignment="0" applyProtection="0">
      <alignment vertical="center"/>
    </xf>
    <xf numFmtId="0" fontId="20" fillId="9" borderId="39" applyNumberFormat="0" applyAlignment="0" applyProtection="0">
      <alignment vertical="center"/>
    </xf>
    <xf numFmtId="0" fontId="20" fillId="9" borderId="39" applyNumberFormat="0" applyAlignment="0" applyProtection="0">
      <alignment vertical="center"/>
    </xf>
    <xf numFmtId="0" fontId="20" fillId="9" borderId="39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22" fillId="7" borderId="36" applyNumberFormat="0" applyAlignment="0" applyProtection="0">
      <alignment vertical="center"/>
    </xf>
    <xf numFmtId="0" fontId="22" fillId="7" borderId="36" applyNumberFormat="0" applyAlignment="0" applyProtection="0">
      <alignment vertical="center"/>
    </xf>
    <xf numFmtId="0" fontId="22" fillId="7" borderId="36" applyNumberFormat="0" applyAlignment="0" applyProtection="0">
      <alignment vertical="center"/>
    </xf>
    <xf numFmtId="0" fontId="22" fillId="7" borderId="36" applyNumberFormat="0" applyAlignment="0" applyProtection="0">
      <alignment vertical="center"/>
    </xf>
    <xf numFmtId="0" fontId="22" fillId="7" borderId="36" applyNumberFormat="0" applyAlignment="0" applyProtection="0">
      <alignment vertical="center"/>
    </xf>
    <xf numFmtId="0" fontId="22" fillId="7" borderId="36" applyNumberFormat="0" applyAlignment="0" applyProtection="0">
      <alignment vertical="center"/>
    </xf>
    <xf numFmtId="0" fontId="22" fillId="7" borderId="36" applyNumberFormat="0" applyAlignment="0" applyProtection="0">
      <alignment vertical="center"/>
    </xf>
    <xf numFmtId="0" fontId="22" fillId="7" borderId="36" applyNumberFormat="0" applyAlignment="0" applyProtection="0">
      <alignment vertical="center"/>
    </xf>
    <xf numFmtId="0" fontId="22" fillId="7" borderId="36" applyNumberFormat="0" applyAlignment="0" applyProtection="0">
      <alignment vertical="center"/>
    </xf>
    <xf numFmtId="0" fontId="22" fillId="7" borderId="36" applyNumberFormat="0" applyAlignment="0" applyProtection="0">
      <alignment vertical="center"/>
    </xf>
    <xf numFmtId="0" fontId="22" fillId="7" borderId="36" applyNumberFormat="0" applyAlignment="0" applyProtection="0">
      <alignment vertical="center"/>
    </xf>
    <xf numFmtId="0" fontId="22" fillId="7" borderId="36" applyNumberFormat="0" applyAlignment="0" applyProtection="0">
      <alignment vertical="center"/>
    </xf>
    <xf numFmtId="0" fontId="22" fillId="7" borderId="36" applyNumberFormat="0" applyAlignment="0" applyProtection="0">
      <alignment vertical="center"/>
    </xf>
    <xf numFmtId="0" fontId="22" fillId="7" borderId="36" applyNumberFormat="0" applyAlignment="0" applyProtection="0">
      <alignment vertical="center"/>
    </xf>
    <xf numFmtId="0" fontId="22" fillId="7" borderId="36" applyNumberFormat="0" applyAlignment="0" applyProtection="0">
      <alignment vertical="center"/>
    </xf>
    <xf numFmtId="0" fontId="22" fillId="7" borderId="3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32" fillId="0" borderId="3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6" fillId="7" borderId="36" applyNumberFormat="0" applyAlignment="0" applyProtection="0">
      <alignment vertical="center"/>
    </xf>
    <xf numFmtId="0" fontId="37" fillId="8" borderId="37" applyNumberFormat="0" applyAlignment="0" applyProtection="0">
      <alignment vertical="center"/>
    </xf>
    <xf numFmtId="0" fontId="38" fillId="8" borderId="36" applyNumberFormat="0" applyAlignment="0" applyProtection="0">
      <alignment vertical="center"/>
    </xf>
    <xf numFmtId="0" fontId="39" fillId="0" borderId="38" applyNumberFormat="0" applyFill="0" applyAlignment="0" applyProtection="0">
      <alignment vertical="center"/>
    </xf>
    <xf numFmtId="0" fontId="40" fillId="9" borderId="3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9" fillId="10" borderId="40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41" applyNumberFormat="0" applyFill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0" borderId="0"/>
    <xf numFmtId="0" fontId="10" fillId="0" borderId="0"/>
    <xf numFmtId="0" fontId="12" fillId="0" borderId="0">
      <alignment vertical="center"/>
    </xf>
    <xf numFmtId="0" fontId="1" fillId="0" borderId="0"/>
    <xf numFmtId="0" fontId="10" fillId="0" borderId="0"/>
    <xf numFmtId="0" fontId="12" fillId="0" borderId="0">
      <alignment vertical="center"/>
    </xf>
    <xf numFmtId="0" fontId="10" fillId="0" borderId="0"/>
    <xf numFmtId="0" fontId="10" fillId="0" borderId="0"/>
    <xf numFmtId="0" fontId="51" fillId="35" borderId="0"/>
    <xf numFmtId="0" fontId="9" fillId="0" borderId="0">
      <alignment vertical="center"/>
    </xf>
    <xf numFmtId="0" fontId="9" fillId="0" borderId="0">
      <alignment vertical="center"/>
    </xf>
    <xf numFmtId="0" fontId="52" fillId="0" borderId="0">
      <alignment vertical="center"/>
    </xf>
    <xf numFmtId="177" fontId="53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46" fillId="0" borderId="0"/>
    <xf numFmtId="0" fontId="12" fillId="0" borderId="0">
      <alignment vertical="center"/>
    </xf>
    <xf numFmtId="0" fontId="10" fillId="0" borderId="0"/>
    <xf numFmtId="0" fontId="12" fillId="0" borderId="0">
      <alignment vertical="center"/>
    </xf>
    <xf numFmtId="0" fontId="10" fillId="0" borderId="0"/>
    <xf numFmtId="0" fontId="12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7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4" xfId="1" applyFont="1" applyFill="1" applyBorder="1" applyAlignment="1">
      <alignment horizontal="center" vertical="center" wrapText="1"/>
    </xf>
    <xf numFmtId="0" fontId="4" fillId="3" borderId="26" xfId="2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3" fillId="3" borderId="27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4" fillId="3" borderId="26" xfId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9" fillId="0" borderId="23" xfId="0" applyFont="1" applyFill="1" applyBorder="1" applyAlignment="1">
      <alignment horizontal="center" vertical="center" wrapText="1"/>
    </xf>
    <xf numFmtId="0" fontId="45" fillId="0" borderId="44" xfId="0" applyFont="1" applyFill="1" applyBorder="1" applyAlignment="1">
      <alignment horizontal="center" vertical="center" wrapText="1"/>
    </xf>
    <xf numFmtId="0" fontId="49" fillId="0" borderId="4" xfId="0" applyFont="1" applyFill="1" applyBorder="1" applyAlignment="1">
      <alignment horizontal="center" vertical="center" wrapText="1"/>
    </xf>
    <xf numFmtId="0" fontId="45" fillId="0" borderId="11" xfId="0" applyFont="1" applyFill="1" applyBorder="1" applyAlignment="1">
      <alignment horizontal="center" vertical="center" wrapText="1"/>
    </xf>
    <xf numFmtId="0" fontId="45" fillId="0" borderId="43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9" fillId="0" borderId="13" xfId="0" applyFont="1" applyFill="1" applyBorder="1" applyAlignment="1">
      <alignment horizontal="center" vertical="center" wrapText="1"/>
    </xf>
    <xf numFmtId="0" fontId="45" fillId="0" borderId="4" xfId="0" applyFont="1" applyFill="1" applyBorder="1" applyAlignment="1">
      <alignment horizontal="center" vertical="center" wrapText="1"/>
    </xf>
    <xf numFmtId="0" fontId="49" fillId="0" borderId="10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9" fillId="0" borderId="11" xfId="0" applyFont="1" applyFill="1" applyBorder="1" applyAlignment="1">
      <alignment horizontal="center" vertical="center" wrapText="1"/>
    </xf>
    <xf numFmtId="0" fontId="45" fillId="0" borderId="10" xfId="0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49" fillId="0" borderId="8" xfId="0" applyFont="1" applyFill="1" applyBorder="1" applyAlignment="1">
      <alignment horizontal="right" vertical="center"/>
    </xf>
    <xf numFmtId="0" fontId="4" fillId="2" borderId="8" xfId="1" applyFont="1" applyFill="1" applyBorder="1" applyAlignment="1">
      <alignment horizontal="center" vertical="center"/>
    </xf>
    <xf numFmtId="0" fontId="49" fillId="0" borderId="16" xfId="0" applyFont="1" applyFill="1" applyBorder="1" applyAlignment="1">
      <alignment horizontal="right" vertical="center"/>
    </xf>
    <xf numFmtId="0" fontId="4" fillId="2" borderId="8" xfId="1" applyFont="1" applyFill="1" applyBorder="1" applyAlignment="1">
      <alignment horizontal="center" vertical="center" wrapText="1"/>
    </xf>
    <xf numFmtId="0" fontId="49" fillId="0" borderId="20" xfId="0" applyFont="1" applyFill="1" applyBorder="1" applyAlignment="1">
      <alignment horizontal="center" vertical="center" wrapText="1"/>
    </xf>
    <xf numFmtId="0" fontId="49" fillId="0" borderId="43" xfId="0" applyFont="1" applyFill="1" applyBorder="1" applyAlignment="1">
      <alignment horizontal="center" vertical="center" wrapText="1"/>
    </xf>
    <xf numFmtId="2" fontId="45" fillId="0" borderId="28" xfId="0" applyNumberFormat="1" applyFont="1" applyFill="1" applyBorder="1">
      <alignment vertical="center"/>
    </xf>
    <xf numFmtId="3" fontId="45" fillId="0" borderId="13" xfId="0" applyNumberFormat="1" applyFont="1" applyFill="1" applyBorder="1" applyAlignment="1">
      <alignment horizontal="center" vertical="center" wrapText="1"/>
    </xf>
    <xf numFmtId="0" fontId="49" fillId="0" borderId="13" xfId="0" applyNumberFormat="1" applyFont="1" applyBorder="1">
      <alignment vertical="center"/>
    </xf>
    <xf numFmtId="2" fontId="49" fillId="0" borderId="13" xfId="0" applyNumberFormat="1" applyFont="1" applyFill="1" applyBorder="1" applyAlignment="1">
      <alignment horizontal="center" vertical="center"/>
    </xf>
    <xf numFmtId="2" fontId="49" fillId="0" borderId="28" xfId="0" applyNumberFormat="1" applyFont="1" applyFill="1" applyBorder="1" applyAlignment="1">
      <alignment horizontal="center" vertical="center"/>
    </xf>
    <xf numFmtId="0" fontId="45" fillId="0" borderId="45" xfId="0" applyFont="1" applyFill="1" applyBorder="1" applyAlignment="1">
      <alignment horizontal="center" vertical="center" wrapText="1"/>
    </xf>
    <xf numFmtId="0" fontId="49" fillId="0" borderId="45" xfId="0" applyFont="1" applyFill="1" applyBorder="1" applyAlignment="1">
      <alignment horizontal="center" vertical="center"/>
    </xf>
    <xf numFmtId="2" fontId="49" fillId="0" borderId="45" xfId="0" applyNumberFormat="1" applyFont="1" applyFill="1" applyBorder="1" applyAlignment="1">
      <alignment horizontal="center" vertical="center"/>
    </xf>
    <xf numFmtId="0" fontId="45" fillId="0" borderId="28" xfId="0" applyFont="1" applyFill="1" applyBorder="1" applyAlignment="1">
      <alignment horizontal="center" vertical="center" wrapText="1"/>
    </xf>
    <xf numFmtId="0" fontId="45" fillId="0" borderId="3" xfId="0" applyFont="1" applyFill="1" applyBorder="1" applyAlignment="1">
      <alignment horizontal="center" vertical="center" wrapText="1"/>
    </xf>
    <xf numFmtId="3" fontId="45" fillId="0" borderId="2" xfId="0" applyNumberFormat="1" applyFont="1" applyFill="1" applyBorder="1" applyAlignment="1">
      <alignment horizontal="center" vertical="center" wrapText="1"/>
    </xf>
    <xf numFmtId="3" fontId="45" fillId="0" borderId="16" xfId="0" applyNumberFormat="1" applyFont="1" applyFill="1" applyBorder="1" applyAlignment="1">
      <alignment horizontal="center" vertical="center" wrapText="1"/>
    </xf>
    <xf numFmtId="3" fontId="45" fillId="0" borderId="28" xfId="0" applyNumberFormat="1" applyFont="1" applyFill="1" applyBorder="1" applyAlignment="1">
      <alignment horizontal="center" vertical="center" wrapText="1"/>
    </xf>
    <xf numFmtId="0" fontId="47" fillId="0" borderId="1" xfId="0" applyNumberFormat="1" applyFont="1" applyBorder="1">
      <alignment vertical="center"/>
    </xf>
    <xf numFmtId="2" fontId="48" fillId="0" borderId="1" xfId="0" applyNumberFormat="1" applyFont="1" applyBorder="1">
      <alignment vertical="center"/>
    </xf>
    <xf numFmtId="2" fontId="45" fillId="0" borderId="1" xfId="0" applyNumberFormat="1" applyFont="1" applyBorder="1">
      <alignment vertical="center"/>
    </xf>
    <xf numFmtId="2" fontId="48" fillId="0" borderId="16" xfId="0" applyNumberFormat="1" applyFont="1" applyBorder="1">
      <alignment vertical="center"/>
    </xf>
    <xf numFmtId="0" fontId="45" fillId="0" borderId="13" xfId="0" applyFont="1" applyFill="1" applyBorder="1" applyAlignment="1">
      <alignment horizontal="center" vertical="center" wrapText="1"/>
    </xf>
    <xf numFmtId="2" fontId="48" fillId="0" borderId="8" xfId="0" applyNumberFormat="1" applyFont="1" applyBorder="1">
      <alignment vertical="center"/>
    </xf>
    <xf numFmtId="0" fontId="47" fillId="0" borderId="8" xfId="0" applyNumberFormat="1" applyFont="1" applyBorder="1">
      <alignment vertical="center"/>
    </xf>
    <xf numFmtId="0" fontId="45" fillId="0" borderId="8" xfId="0" applyFont="1" applyFill="1" applyBorder="1" applyAlignment="1">
      <alignment horizontal="center" vertical="center" wrapText="1"/>
    </xf>
    <xf numFmtId="0" fontId="47" fillId="0" borderId="16" xfId="0" applyNumberFormat="1" applyFont="1" applyBorder="1">
      <alignment vertical="center"/>
    </xf>
    <xf numFmtId="0" fontId="47" fillId="0" borderId="3" xfId="0" applyNumberFormat="1" applyFont="1" applyBorder="1">
      <alignment vertical="center"/>
    </xf>
    <xf numFmtId="2" fontId="48" fillId="0" borderId="3" xfId="0" applyNumberFormat="1" applyFont="1" applyBorder="1">
      <alignment vertical="center"/>
    </xf>
    <xf numFmtId="2" fontId="45" fillId="0" borderId="3" xfId="0" applyNumberFormat="1" applyFont="1" applyBorder="1">
      <alignment vertical="center"/>
    </xf>
    <xf numFmtId="2" fontId="45" fillId="0" borderId="8" xfId="0" applyNumberFormat="1" applyFont="1" applyBorder="1">
      <alignment vertical="center"/>
    </xf>
    <xf numFmtId="2" fontId="45" fillId="0" borderId="16" xfId="0" applyNumberFormat="1" applyFont="1" applyBorder="1">
      <alignment vertical="center"/>
    </xf>
    <xf numFmtId="0" fontId="49" fillId="0" borderId="8" xfId="0" applyNumberFormat="1" applyFont="1" applyBorder="1">
      <alignment vertical="center"/>
    </xf>
    <xf numFmtId="0" fontId="49" fillId="0" borderId="28" xfId="0" applyFont="1" applyFill="1" applyBorder="1" applyAlignment="1">
      <alignment horizontal="right" vertical="center" wrapText="1"/>
    </xf>
    <xf numFmtId="0" fontId="49" fillId="0" borderId="28" xfId="0" applyFont="1" applyFill="1" applyBorder="1" applyAlignment="1">
      <alignment horizontal="center" vertical="center" wrapText="1"/>
    </xf>
    <xf numFmtId="0" fontId="49" fillId="0" borderId="3" xfId="0" applyNumberFormat="1" applyFont="1" applyBorder="1">
      <alignment vertical="center"/>
    </xf>
    <xf numFmtId="0" fontId="49" fillId="0" borderId="3" xfId="0" applyFont="1" applyFill="1" applyBorder="1" applyAlignment="1">
      <alignment horizontal="right" vertical="center" wrapText="1"/>
    </xf>
    <xf numFmtId="0" fontId="49" fillId="0" borderId="1" xfId="0" applyNumberFormat="1" applyFont="1" applyBorder="1">
      <alignment vertical="center"/>
    </xf>
    <xf numFmtId="0" fontId="49" fillId="0" borderId="8" xfId="0" applyFont="1" applyFill="1" applyBorder="1" applyAlignment="1">
      <alignment horizontal="right" vertical="center" wrapText="1"/>
    </xf>
    <xf numFmtId="0" fontId="49" fillId="0" borderId="8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right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49" fillId="0" borderId="16" xfId="0" applyNumberFormat="1" applyFont="1" applyBorder="1">
      <alignment vertical="center"/>
    </xf>
    <xf numFmtId="0" fontId="49" fillId="0" borderId="16" xfId="0" applyFont="1" applyFill="1" applyBorder="1" applyAlignment="1">
      <alignment horizontal="right" vertical="center" wrapText="1"/>
    </xf>
    <xf numFmtId="0" fontId="49" fillId="0" borderId="16" xfId="0" applyFont="1" applyFill="1" applyBorder="1" applyAlignment="1">
      <alignment horizontal="center" vertical="center" wrapText="1"/>
    </xf>
    <xf numFmtId="0" fontId="45" fillId="0" borderId="2" xfId="0" applyFont="1" applyFill="1" applyBorder="1" applyAlignment="1">
      <alignment horizontal="center" vertical="center" wrapText="1"/>
    </xf>
    <xf numFmtId="0" fontId="45" fillId="0" borderId="16" xfId="754" applyFont="1" applyFill="1" applyBorder="1" applyAlignment="1">
      <alignment horizontal="center" vertical="center"/>
    </xf>
    <xf numFmtId="0" fontId="45" fillId="0" borderId="8" xfId="754" applyFont="1" applyFill="1" applyBorder="1" applyAlignment="1">
      <alignment horizontal="center" vertical="center"/>
    </xf>
    <xf numFmtId="2" fontId="49" fillId="0" borderId="1" xfId="0" applyNumberFormat="1" applyFont="1" applyBorder="1" applyAlignment="1">
      <alignment horizontal="right" vertical="center"/>
    </xf>
    <xf numFmtId="0" fontId="45" fillId="0" borderId="1" xfId="0" applyFont="1" applyBorder="1" applyAlignment="1">
      <alignment horizontal="right" vertical="center"/>
    </xf>
    <xf numFmtId="0" fontId="45" fillId="0" borderId="8" xfId="0" applyFont="1" applyFill="1" applyBorder="1" applyAlignment="1">
      <alignment horizontal="right" vertical="center"/>
    </xf>
    <xf numFmtId="2" fontId="49" fillId="0" borderId="3" xfId="0" applyNumberFormat="1" applyFont="1" applyBorder="1" applyAlignment="1">
      <alignment horizontal="right" vertical="center"/>
    </xf>
    <xf numFmtId="2" fontId="49" fillId="0" borderId="8" xfId="0" applyNumberFormat="1" applyFont="1" applyBorder="1" applyAlignment="1">
      <alignment horizontal="right" vertical="center"/>
    </xf>
    <xf numFmtId="0" fontId="49" fillId="0" borderId="1" xfId="0" applyFont="1" applyFill="1" applyBorder="1" applyAlignment="1">
      <alignment horizontal="right" vertical="center"/>
    </xf>
    <xf numFmtId="0" fontId="49" fillId="0" borderId="28" xfId="0" applyNumberFormat="1" applyFont="1" applyFill="1" applyBorder="1">
      <alignment vertical="center"/>
    </xf>
    <xf numFmtId="0" fontId="49" fillId="0" borderId="8" xfId="0" applyNumberFormat="1" applyFont="1" applyFill="1" applyBorder="1">
      <alignment vertical="center"/>
    </xf>
    <xf numFmtId="0" fontId="49" fillId="0" borderId="16" xfId="0" applyNumberFormat="1" applyFont="1" applyFill="1" applyBorder="1">
      <alignment vertical="center"/>
    </xf>
    <xf numFmtId="0" fontId="45" fillId="0" borderId="16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2" fontId="45" fillId="0" borderId="16" xfId="0" applyNumberFormat="1" applyFont="1" applyFill="1" applyBorder="1">
      <alignment vertical="center"/>
    </xf>
    <xf numFmtId="2" fontId="45" fillId="0" borderId="8" xfId="0" applyNumberFormat="1" applyFont="1" applyFill="1" applyBorder="1">
      <alignment vertical="center"/>
    </xf>
    <xf numFmtId="0" fontId="49" fillId="0" borderId="28" xfId="0" applyNumberFormat="1" applyFont="1" applyBorder="1">
      <alignment vertical="center"/>
    </xf>
    <xf numFmtId="2" fontId="45" fillId="0" borderId="28" xfId="0" applyNumberFormat="1" applyFont="1" applyBorder="1">
      <alignment vertical="center"/>
    </xf>
    <xf numFmtId="2" fontId="49" fillId="0" borderId="2" xfId="0" applyNumberFormat="1" applyFont="1" applyBorder="1" applyAlignment="1">
      <alignment horizontal="right" vertical="center"/>
    </xf>
    <xf numFmtId="0" fontId="45" fillId="0" borderId="1" xfId="0" applyFont="1" applyBorder="1">
      <alignment vertical="center"/>
    </xf>
    <xf numFmtId="0" fontId="45" fillId="0" borderId="2" xfId="0" applyFont="1" applyBorder="1">
      <alignment vertical="center"/>
    </xf>
    <xf numFmtId="2" fontId="45" fillId="0" borderId="2" xfId="0" applyNumberFormat="1" applyFont="1" applyBorder="1">
      <alignment vertical="center"/>
    </xf>
    <xf numFmtId="0" fontId="45" fillId="0" borderId="16" xfId="0" applyFont="1" applyBorder="1">
      <alignment vertical="center"/>
    </xf>
    <xf numFmtId="0" fontId="45" fillId="0" borderId="8" xfId="0" applyFont="1" applyBorder="1">
      <alignment vertical="center"/>
    </xf>
    <xf numFmtId="2" fontId="49" fillId="0" borderId="16" xfId="0" applyNumberFormat="1" applyFont="1" applyFill="1" applyBorder="1" applyAlignment="1">
      <alignment horizontal="center" vertical="center"/>
    </xf>
    <xf numFmtId="2" fontId="49" fillId="0" borderId="1" xfId="0" applyNumberFormat="1" applyFont="1" applyFill="1" applyBorder="1" applyAlignment="1">
      <alignment horizontal="center" vertical="center"/>
    </xf>
    <xf numFmtId="2" fontId="49" fillId="0" borderId="8" xfId="0" applyNumberFormat="1" applyFont="1" applyFill="1" applyBorder="1" applyAlignment="1">
      <alignment horizontal="center" vertical="center"/>
    </xf>
    <xf numFmtId="0" fontId="49" fillId="0" borderId="13" xfId="0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 wrapText="1"/>
    </xf>
    <xf numFmtId="0" fontId="49" fillId="0" borderId="1" xfId="0" applyFont="1" applyFill="1" applyBorder="1" applyAlignment="1">
      <alignment horizontal="center" vertical="center"/>
    </xf>
    <xf numFmtId="0" fontId="49" fillId="0" borderId="8" xfId="0" applyFont="1" applyFill="1" applyBorder="1" applyAlignment="1">
      <alignment horizontal="center" vertical="center"/>
    </xf>
    <xf numFmtId="0" fontId="49" fillId="0" borderId="3" xfId="0" applyFont="1" applyFill="1" applyBorder="1" applyAlignment="1">
      <alignment horizontal="center" vertical="center"/>
    </xf>
    <xf numFmtId="0" fontId="49" fillId="0" borderId="28" xfId="0" applyFont="1" applyFill="1" applyBorder="1" applyAlignment="1">
      <alignment horizontal="center" vertical="center"/>
    </xf>
    <xf numFmtId="2" fontId="49" fillId="0" borderId="21" xfId="0" applyNumberFormat="1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2" fontId="49" fillId="0" borderId="1" xfId="0" applyNumberFormat="1" applyFont="1" applyBorder="1" applyAlignment="1">
      <alignment horizontal="center" vertical="center"/>
    </xf>
    <xf numFmtId="2" fontId="49" fillId="0" borderId="6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6" xfId="0" applyNumberFormat="1" applyFont="1" applyFill="1" applyBorder="1" applyAlignment="1">
      <alignment horizontal="center" vertical="center"/>
    </xf>
    <xf numFmtId="2" fontId="49" fillId="0" borderId="4" xfId="0" applyNumberFormat="1" applyFont="1" applyFill="1" applyBorder="1" applyAlignment="1">
      <alignment horizontal="center" vertical="center"/>
    </xf>
    <xf numFmtId="0" fontId="49" fillId="0" borderId="8" xfId="0" applyNumberFormat="1" applyFont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0" fontId="49" fillId="0" borderId="8" xfId="0" applyFont="1" applyBorder="1" applyAlignment="1">
      <alignment horizontal="center" vertical="center"/>
    </xf>
    <xf numFmtId="2" fontId="49" fillId="0" borderId="8" xfId="0" applyNumberFormat="1" applyFont="1" applyBorder="1" applyAlignment="1">
      <alignment horizontal="center" vertical="center"/>
    </xf>
    <xf numFmtId="2" fontId="49" fillId="0" borderId="9" xfId="0" applyNumberFormat="1" applyFont="1" applyFill="1" applyBorder="1" applyAlignment="1">
      <alignment horizontal="center" vertical="center"/>
    </xf>
    <xf numFmtId="178" fontId="49" fillId="0" borderId="6" xfId="0" applyNumberFormat="1" applyFont="1" applyBorder="1" applyAlignment="1">
      <alignment horizontal="center" vertical="center"/>
    </xf>
    <xf numFmtId="0" fontId="49" fillId="36" borderId="2" xfId="0" applyFont="1" applyFill="1" applyBorder="1" applyAlignment="1">
      <alignment horizontal="center" vertical="center" wrapText="1"/>
    </xf>
    <xf numFmtId="0" fontId="49" fillId="36" borderId="2" xfId="0" applyFont="1" applyFill="1" applyBorder="1" applyAlignment="1">
      <alignment horizontal="right" vertical="center" wrapText="1"/>
    </xf>
    <xf numFmtId="0" fontId="49" fillId="0" borderId="2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2" fontId="49" fillId="0" borderId="2" xfId="0" applyNumberFormat="1" applyFont="1" applyBorder="1" applyAlignment="1">
      <alignment horizontal="center" vertical="center"/>
    </xf>
    <xf numFmtId="2" fontId="49" fillId="0" borderId="2" xfId="0" applyNumberFormat="1" applyFont="1" applyFill="1" applyBorder="1" applyAlignment="1">
      <alignment horizontal="center" vertical="center"/>
    </xf>
    <xf numFmtId="2" fontId="49" fillId="0" borderId="6" xfId="0" applyNumberFormat="1" applyFont="1" applyFill="1" applyBorder="1" applyAlignment="1">
      <alignment horizontal="center" vertical="center" wrapText="1"/>
    </xf>
    <xf numFmtId="0" fontId="49" fillId="0" borderId="3" xfId="0" applyFont="1" applyFill="1" applyBorder="1" applyAlignment="1">
      <alignment horizontal="center" vertical="center" wrapText="1"/>
    </xf>
    <xf numFmtId="0" fontId="49" fillId="36" borderId="3" xfId="0" applyFont="1" applyFill="1" applyBorder="1" applyAlignment="1">
      <alignment horizontal="center" vertical="center" wrapText="1"/>
    </xf>
    <xf numFmtId="0" fontId="49" fillId="36" borderId="3" xfId="0" applyFont="1" applyFill="1" applyBorder="1" applyAlignment="1">
      <alignment horizontal="right" vertical="center" wrapText="1"/>
    </xf>
    <xf numFmtId="0" fontId="49" fillId="0" borderId="3" xfId="0" applyNumberFormat="1" applyFont="1" applyBorder="1" applyAlignment="1">
      <alignment horizontal="center" vertical="center"/>
    </xf>
    <xf numFmtId="0" fontId="45" fillId="0" borderId="3" xfId="0" applyFont="1" applyFill="1" applyBorder="1" applyAlignment="1">
      <alignment horizontal="center" vertical="center"/>
    </xf>
    <xf numFmtId="2" fontId="49" fillId="0" borderId="3" xfId="0" applyNumberFormat="1" applyFont="1" applyBorder="1" applyAlignment="1">
      <alignment horizontal="center" vertical="center"/>
    </xf>
    <xf numFmtId="2" fontId="49" fillId="0" borderId="3" xfId="0" applyNumberFormat="1" applyFont="1" applyFill="1" applyBorder="1" applyAlignment="1">
      <alignment horizontal="center" vertical="center"/>
    </xf>
    <xf numFmtId="0" fontId="49" fillId="0" borderId="6" xfId="0" applyFont="1" applyFill="1" applyBorder="1" applyAlignment="1">
      <alignment horizontal="center" vertical="center" wrapText="1"/>
    </xf>
    <xf numFmtId="0" fontId="49" fillId="36" borderId="8" xfId="0" applyFont="1" applyFill="1" applyBorder="1" applyAlignment="1">
      <alignment horizontal="center" vertical="center" wrapText="1"/>
    </xf>
    <xf numFmtId="0" fontId="49" fillId="36" borderId="8" xfId="0" applyFont="1" applyFill="1" applyBorder="1" applyAlignment="1">
      <alignment horizontal="right" vertical="center" wrapText="1"/>
    </xf>
    <xf numFmtId="178" fontId="49" fillId="0" borderId="9" xfId="0" applyNumberFormat="1" applyFont="1" applyBorder="1" applyAlignment="1">
      <alignment horizontal="center" vertical="center"/>
    </xf>
    <xf numFmtId="0" fontId="55" fillId="36" borderId="3" xfId="0" applyFont="1" applyFill="1" applyBorder="1" applyAlignment="1">
      <alignment horizontal="center" vertical="center" wrapText="1"/>
    </xf>
    <xf numFmtId="0" fontId="55" fillId="36" borderId="1" xfId="0" applyFont="1" applyFill="1" applyBorder="1" applyAlignment="1">
      <alignment horizontal="center" vertical="center" wrapText="1"/>
    </xf>
    <xf numFmtId="0" fontId="55" fillId="36" borderId="8" xfId="0" applyFont="1" applyFill="1" applyBorder="1" applyAlignment="1">
      <alignment horizontal="center" vertical="center" wrapText="1"/>
    </xf>
    <xf numFmtId="1" fontId="49" fillId="0" borderId="1" xfId="0" applyNumberFormat="1" applyFont="1" applyFill="1" applyBorder="1" applyAlignment="1">
      <alignment horizontal="center" vertical="center"/>
    </xf>
    <xf numFmtId="1" fontId="49" fillId="0" borderId="8" xfId="0" applyNumberFormat="1" applyFont="1" applyFill="1" applyBorder="1" applyAlignment="1">
      <alignment horizontal="center" vertical="center"/>
    </xf>
    <xf numFmtId="2" fontId="54" fillId="0" borderId="8" xfId="0" applyNumberFormat="1" applyFont="1" applyFill="1" applyBorder="1" applyAlignment="1">
      <alignment horizontal="center" vertical="center"/>
    </xf>
    <xf numFmtId="2" fontId="54" fillId="0" borderId="9" xfId="0" applyNumberFormat="1" applyFont="1" applyFill="1" applyBorder="1" applyAlignment="1">
      <alignment horizontal="center" vertical="center"/>
    </xf>
    <xf numFmtId="2" fontId="49" fillId="0" borderId="21" xfId="0" applyNumberFormat="1" applyFont="1" applyBorder="1" applyAlignment="1">
      <alignment horizontal="center" vertical="center"/>
    </xf>
    <xf numFmtId="2" fontId="49" fillId="0" borderId="6" xfId="0" applyNumberFormat="1" applyFont="1" applyBorder="1" applyAlignment="1">
      <alignment horizontal="center" vertical="center"/>
    </xf>
    <xf numFmtId="0" fontId="49" fillId="0" borderId="1" xfId="0" applyFont="1" applyFill="1" applyBorder="1" applyAlignment="1">
      <alignment horizontal="right" vertical="center" wrapText="1"/>
    </xf>
    <xf numFmtId="0" fontId="49" fillId="36" borderId="1" xfId="0" applyFont="1" applyFill="1" applyBorder="1" applyAlignment="1">
      <alignment horizontal="right" vertical="center" wrapText="1"/>
    </xf>
    <xf numFmtId="2" fontId="49" fillId="0" borderId="9" xfId="0" applyNumberFormat="1" applyFont="1" applyBorder="1" applyAlignment="1">
      <alignment horizontal="center" vertical="center"/>
    </xf>
    <xf numFmtId="0" fontId="49" fillId="0" borderId="20" xfId="0" applyFont="1" applyFill="1" applyBorder="1" applyAlignment="1">
      <alignment horizontal="center" vertical="center"/>
    </xf>
    <xf numFmtId="0" fontId="49" fillId="0" borderId="4" xfId="0" applyFont="1" applyFill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/>
    </xf>
    <xf numFmtId="0" fontId="49" fillId="0" borderId="1" xfId="0" applyNumberFormat="1" applyFont="1" applyBorder="1" applyAlignment="1">
      <alignment horizontal="center" vertical="center"/>
    </xf>
    <xf numFmtId="0" fontId="45" fillId="0" borderId="1" xfId="754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 wrapText="1"/>
    </xf>
    <xf numFmtId="0" fontId="49" fillId="0" borderId="1" xfId="0" applyFont="1" applyFill="1" applyBorder="1" applyAlignment="1">
      <alignment horizontal="right" vertical="center" wrapText="1"/>
    </xf>
    <xf numFmtId="0" fontId="49" fillId="36" borderId="1" xfId="0" applyFont="1" applyFill="1" applyBorder="1" applyAlignment="1">
      <alignment horizontal="center" vertical="center" wrapText="1"/>
    </xf>
    <xf numFmtId="0" fontId="49" fillId="36" borderId="1" xfId="0" applyFont="1" applyFill="1" applyBorder="1" applyAlignment="1">
      <alignment horizontal="right" vertical="center" wrapText="1"/>
    </xf>
    <xf numFmtId="0" fontId="49" fillId="0" borderId="1" xfId="0" applyNumberFormat="1" applyFont="1" applyFill="1" applyBorder="1" applyAlignment="1">
      <alignment horizontal="center" vertical="center"/>
    </xf>
    <xf numFmtId="0" fontId="49" fillId="0" borderId="3" xfId="0" applyNumberFormat="1" applyFont="1" applyFill="1" applyBorder="1" applyAlignment="1">
      <alignment horizontal="center" vertical="center"/>
    </xf>
    <xf numFmtId="2" fontId="49" fillId="0" borderId="20" xfId="0" applyNumberFormat="1" applyFont="1" applyFill="1" applyBorder="1" applyAlignment="1">
      <alignment horizontal="center" vertical="center"/>
    </xf>
    <xf numFmtId="0" fontId="49" fillId="0" borderId="13" xfId="0" applyFont="1" applyFill="1" applyBorder="1" applyAlignment="1">
      <alignment horizontal="right" vertical="center" wrapText="1"/>
    </xf>
    <xf numFmtId="0" fontId="49" fillId="0" borderId="13" xfId="0" applyNumberFormat="1" applyFont="1" applyFill="1" applyBorder="1" applyAlignment="1">
      <alignment horizontal="center" vertical="center"/>
    </xf>
    <xf numFmtId="0" fontId="45" fillId="0" borderId="13" xfId="0" applyFont="1" applyFill="1" applyBorder="1" applyAlignment="1">
      <alignment horizontal="center" vertical="center"/>
    </xf>
    <xf numFmtId="2" fontId="49" fillId="0" borderId="24" xfId="0" applyNumberFormat="1" applyFont="1" applyFill="1" applyBorder="1" applyAlignment="1">
      <alignment horizontal="center" vertical="center"/>
    </xf>
    <xf numFmtId="0" fontId="49" fillId="36" borderId="13" xfId="0" applyFont="1" applyFill="1" applyBorder="1" applyAlignment="1">
      <alignment horizontal="center" vertical="center" wrapText="1"/>
    </xf>
    <xf numFmtId="0" fontId="49" fillId="36" borderId="13" xfId="0" applyFont="1" applyFill="1" applyBorder="1" applyAlignment="1">
      <alignment horizontal="right" vertical="center" wrapText="1"/>
    </xf>
    <xf numFmtId="0" fontId="49" fillId="0" borderId="13" xfId="0" applyNumberFormat="1" applyFont="1" applyBorder="1" applyAlignment="1">
      <alignment horizontal="center" vertical="center"/>
    </xf>
    <xf numFmtId="0" fontId="49" fillId="0" borderId="8" xfId="0" applyNumberFormat="1" applyFont="1" applyFill="1" applyBorder="1" applyAlignment="1">
      <alignment horizontal="center" vertical="center"/>
    </xf>
    <xf numFmtId="2" fontId="49" fillId="0" borderId="14" xfId="0" applyNumberFormat="1" applyFont="1" applyFill="1" applyBorder="1" applyAlignment="1">
      <alignment horizontal="center" vertical="center"/>
    </xf>
    <xf numFmtId="2" fontId="49" fillId="0" borderId="21" xfId="736" applyNumberFormat="1" applyFont="1" applyFill="1" applyBorder="1" applyAlignment="1">
      <alignment horizontal="center" vertical="center"/>
    </xf>
    <xf numFmtId="2" fontId="49" fillId="0" borderId="6" xfId="736" applyNumberFormat="1" applyFont="1" applyFill="1" applyBorder="1" applyAlignment="1">
      <alignment horizontal="center" vertical="center"/>
    </xf>
    <xf numFmtId="0" fontId="49" fillId="0" borderId="1" xfId="0" applyNumberFormat="1" applyFont="1" applyFill="1" applyBorder="1" applyAlignment="1">
      <alignment horizontal="right" vertical="center"/>
    </xf>
    <xf numFmtId="0" fontId="47" fillId="0" borderId="1" xfId="0" applyNumberFormat="1" applyFont="1" applyBorder="1" applyAlignment="1">
      <alignment horizontal="right" vertical="center"/>
    </xf>
    <xf numFmtId="2" fontId="48" fillId="0" borderId="1" xfId="0" applyNumberFormat="1" applyFont="1" applyBorder="1" applyAlignment="1">
      <alignment horizontal="right" vertical="center"/>
    </xf>
    <xf numFmtId="0" fontId="49" fillId="0" borderId="1" xfId="0" applyNumberFormat="1" applyFont="1" applyBorder="1" applyAlignment="1">
      <alignment horizontal="right" vertical="center"/>
    </xf>
    <xf numFmtId="2" fontId="45" fillId="0" borderId="1" xfId="0" applyNumberFormat="1" applyFont="1" applyBorder="1" applyAlignment="1">
      <alignment horizontal="right" vertical="center"/>
    </xf>
    <xf numFmtId="0" fontId="49" fillId="0" borderId="8" xfId="0" applyNumberFormat="1" applyFont="1" applyFill="1" applyBorder="1" applyAlignment="1">
      <alignment horizontal="right" vertical="center"/>
    </xf>
    <xf numFmtId="0" fontId="49" fillId="0" borderId="8" xfId="0" applyNumberFormat="1" applyFont="1" applyBorder="1" applyAlignment="1">
      <alignment horizontal="right" vertical="center"/>
    </xf>
    <xf numFmtId="2" fontId="45" fillId="0" borderId="8" xfId="0" applyNumberFormat="1" applyFont="1" applyBorder="1" applyAlignment="1">
      <alignment horizontal="right" vertical="center"/>
    </xf>
    <xf numFmtId="2" fontId="47" fillId="0" borderId="1" xfId="0" applyNumberFormat="1" applyFont="1" applyBorder="1" applyAlignment="1">
      <alignment horizontal="center" vertical="center"/>
    </xf>
    <xf numFmtId="2" fontId="47" fillId="0" borderId="8" xfId="0" applyNumberFormat="1" applyFont="1" applyBorder="1" applyAlignment="1">
      <alignment horizontal="center" vertical="center"/>
    </xf>
    <xf numFmtId="2" fontId="47" fillId="0" borderId="3" xfId="0" applyNumberFormat="1" applyFont="1" applyBorder="1" applyAlignment="1">
      <alignment horizontal="center" vertical="center"/>
    </xf>
    <xf numFmtId="2" fontId="47" fillId="0" borderId="16" xfId="0" applyNumberFormat="1" applyFont="1" applyBorder="1" applyAlignment="1">
      <alignment horizontal="center" vertical="center"/>
    </xf>
    <xf numFmtId="2" fontId="49" fillId="0" borderId="28" xfId="0" applyNumberFormat="1" applyFont="1" applyBorder="1" applyAlignment="1">
      <alignment horizontal="center" vertical="center"/>
    </xf>
    <xf numFmtId="2" fontId="49" fillId="0" borderId="16" xfId="0" applyNumberFormat="1" applyFont="1" applyBorder="1" applyAlignment="1">
      <alignment horizontal="center" vertical="center"/>
    </xf>
    <xf numFmtId="0" fontId="45" fillId="0" borderId="1" xfId="0" applyFont="1" applyFill="1" applyBorder="1" applyAlignment="1">
      <alignment horizontal="right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2" fontId="49" fillId="0" borderId="0" xfId="0" applyNumberFormat="1" applyFont="1" applyBorder="1" applyAlignment="1">
      <alignment horizontal="center" vertical="center"/>
    </xf>
    <xf numFmtId="2" fontId="49" fillId="0" borderId="0" xfId="0" applyNumberFormat="1" applyFont="1" applyFill="1" applyBorder="1" applyAlignment="1">
      <alignment horizontal="center" vertical="center"/>
    </xf>
    <xf numFmtId="178" fontId="49" fillId="0" borderId="0" xfId="0" applyNumberFormat="1" applyFont="1" applyBorder="1" applyAlignment="1">
      <alignment horizontal="center" vertical="center"/>
    </xf>
    <xf numFmtId="1" fontId="54" fillId="0" borderId="0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right" vertical="center" wrapText="1"/>
    </xf>
    <xf numFmtId="0" fontId="49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8" fontId="49" fillId="0" borderId="21" xfId="0" applyNumberFormat="1" applyFont="1" applyBorder="1" applyAlignment="1">
      <alignment horizontal="center" vertical="center"/>
    </xf>
    <xf numFmtId="3" fontId="49" fillId="36" borderId="3" xfId="0" applyNumberFormat="1" applyFont="1" applyFill="1" applyBorder="1" applyAlignment="1">
      <alignment horizontal="center" vertical="center" wrapText="1"/>
    </xf>
    <xf numFmtId="3" fontId="49" fillId="36" borderId="13" xfId="0" applyNumberFormat="1" applyFont="1" applyFill="1" applyBorder="1" applyAlignment="1">
      <alignment horizontal="center" vertical="center" wrapText="1"/>
    </xf>
    <xf numFmtId="178" fontId="49" fillId="0" borderId="14" xfId="0" applyNumberFormat="1" applyFont="1" applyBorder="1" applyAlignment="1">
      <alignment horizontal="center" vertical="center"/>
    </xf>
    <xf numFmtId="0" fontId="45" fillId="0" borderId="28" xfId="0" applyFont="1" applyFill="1" applyBorder="1" applyAlignment="1">
      <alignment horizontal="center" vertical="center"/>
    </xf>
    <xf numFmtId="0" fontId="49" fillId="0" borderId="14" xfId="0" applyFont="1" applyFill="1" applyBorder="1" applyAlignment="1">
      <alignment horizontal="center" vertical="center" wrapText="1"/>
    </xf>
    <xf numFmtId="0" fontId="49" fillId="0" borderId="2" xfId="0" applyNumberFormat="1" applyFont="1" applyFill="1" applyBorder="1" applyAlignment="1">
      <alignment horizontal="center" vertical="center"/>
    </xf>
    <xf numFmtId="0" fontId="49" fillId="0" borderId="16" xfId="0" applyNumberFormat="1" applyFont="1" applyFill="1" applyBorder="1" applyAlignment="1">
      <alignment horizontal="center" vertical="center"/>
    </xf>
    <xf numFmtId="0" fontId="49" fillId="0" borderId="28" xfId="0" applyNumberFormat="1" applyFont="1" applyFill="1" applyBorder="1" applyAlignment="1">
      <alignment horizontal="center" vertical="center"/>
    </xf>
    <xf numFmtId="0" fontId="45" fillId="0" borderId="16" xfId="0" applyFont="1" applyFill="1" applyBorder="1" applyAlignment="1">
      <alignment horizontal="center" vertical="center"/>
    </xf>
    <xf numFmtId="0" fontId="56" fillId="36" borderId="3" xfId="0" applyFont="1" applyFill="1" applyBorder="1" applyAlignment="1">
      <alignment horizontal="center" vertical="center" wrapText="1"/>
    </xf>
    <xf numFmtId="0" fontId="56" fillId="36" borderId="3" xfId="0" applyFont="1" applyFill="1" applyBorder="1" applyAlignment="1">
      <alignment horizontal="right" vertical="center" wrapText="1"/>
    </xf>
    <xf numFmtId="0" fontId="56" fillId="0" borderId="3" xfId="0" applyNumberFormat="1" applyFont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178" fontId="56" fillId="0" borderId="3" xfId="0" applyNumberFormat="1" applyFont="1" applyFill="1" applyBorder="1" applyAlignment="1">
      <alignment horizontal="center" vertical="center"/>
    </xf>
    <xf numFmtId="178" fontId="56" fillId="0" borderId="21" xfId="0" applyNumberFormat="1" applyFont="1" applyBorder="1" applyAlignment="1">
      <alignment horizontal="center" vertical="center"/>
    </xf>
    <xf numFmtId="0" fontId="56" fillId="36" borderId="1" xfId="0" applyFont="1" applyFill="1" applyBorder="1" applyAlignment="1">
      <alignment horizontal="center" vertical="center" wrapText="1"/>
    </xf>
    <xf numFmtId="0" fontId="56" fillId="36" borderId="1" xfId="0" applyFont="1" applyFill="1" applyBorder="1" applyAlignment="1">
      <alignment horizontal="right" vertical="center" wrapText="1"/>
    </xf>
    <xf numFmtId="0" fontId="56" fillId="0" borderId="1" xfId="0" applyNumberFormat="1" applyFont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178" fontId="56" fillId="0" borderId="1" xfId="0" applyNumberFormat="1" applyFont="1" applyFill="1" applyBorder="1" applyAlignment="1">
      <alignment horizontal="center" vertical="center"/>
    </xf>
    <xf numFmtId="178" fontId="56" fillId="0" borderId="6" xfId="0" applyNumberFormat="1" applyFont="1" applyBorder="1" applyAlignment="1">
      <alignment horizontal="center" vertical="center"/>
    </xf>
    <xf numFmtId="0" fontId="56" fillId="36" borderId="8" xfId="0" applyFont="1" applyFill="1" applyBorder="1" applyAlignment="1">
      <alignment horizontal="center" vertical="center" wrapText="1"/>
    </xf>
    <xf numFmtId="0" fontId="56" fillId="36" borderId="8" xfId="0" applyFont="1" applyFill="1" applyBorder="1" applyAlignment="1">
      <alignment horizontal="right" vertical="center" wrapText="1"/>
    </xf>
    <xf numFmtId="0" fontId="56" fillId="0" borderId="8" xfId="0" applyNumberFormat="1" applyFont="1" applyBorder="1" applyAlignment="1">
      <alignment horizontal="center" vertical="center"/>
    </xf>
    <xf numFmtId="0" fontId="56" fillId="0" borderId="8" xfId="0" applyFont="1" applyFill="1" applyBorder="1" applyAlignment="1">
      <alignment horizontal="center" vertical="center"/>
    </xf>
    <xf numFmtId="178" fontId="56" fillId="0" borderId="8" xfId="0" applyNumberFormat="1" applyFont="1" applyFill="1" applyBorder="1" applyAlignment="1">
      <alignment horizontal="center" vertical="center"/>
    </xf>
    <xf numFmtId="178" fontId="56" fillId="0" borderId="9" xfId="0" applyNumberFormat="1" applyFont="1" applyBorder="1" applyAlignment="1">
      <alignment horizontal="center" vertical="center"/>
    </xf>
    <xf numFmtId="0" fontId="56" fillId="36" borderId="20" xfId="0" applyFont="1" applyFill="1" applyBorder="1" applyAlignment="1">
      <alignment horizontal="center" vertical="center" wrapText="1"/>
    </xf>
    <xf numFmtId="0" fontId="56" fillId="36" borderId="4" xfId="0" applyFont="1" applyFill="1" applyBorder="1" applyAlignment="1">
      <alignment horizontal="center" vertical="center" wrapText="1"/>
    </xf>
    <xf numFmtId="178" fontId="56" fillId="0" borderId="1" xfId="0" applyNumberFormat="1" applyFont="1" applyBorder="1" applyAlignment="1">
      <alignment horizontal="center" vertical="center"/>
    </xf>
    <xf numFmtId="0" fontId="56" fillId="36" borderId="11" xfId="0" applyFont="1" applyFill="1" applyBorder="1" applyAlignment="1">
      <alignment horizontal="center" vertical="center" wrapText="1"/>
    </xf>
    <xf numFmtId="0" fontId="56" fillId="36" borderId="10" xfId="0" applyFont="1" applyFill="1" applyBorder="1" applyAlignment="1">
      <alignment horizontal="center" vertical="center" wrapText="1"/>
    </xf>
    <xf numFmtId="0" fontId="56" fillId="36" borderId="2" xfId="0" applyFont="1" applyFill="1" applyBorder="1" applyAlignment="1">
      <alignment horizontal="center" vertical="center" wrapText="1"/>
    </xf>
    <xf numFmtId="0" fontId="56" fillId="36" borderId="2" xfId="0" applyFont="1" applyFill="1" applyBorder="1" applyAlignment="1">
      <alignment horizontal="right" vertical="center" wrapText="1"/>
    </xf>
    <xf numFmtId="0" fontId="56" fillId="0" borderId="2" xfId="0" applyNumberFormat="1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178" fontId="56" fillId="0" borderId="2" xfId="0" applyNumberFormat="1" applyFont="1" applyBorder="1" applyAlignment="1">
      <alignment horizontal="center" vertical="center"/>
    </xf>
    <xf numFmtId="0" fontId="56" fillId="0" borderId="18" xfId="0" applyFont="1" applyFill="1" applyBorder="1" applyAlignment="1">
      <alignment horizontal="center" vertical="center" wrapText="1"/>
    </xf>
    <xf numFmtId="0" fontId="56" fillId="0" borderId="9" xfId="0" applyFont="1" applyFill="1" applyBorder="1" applyAlignment="1">
      <alignment horizontal="center" vertical="center"/>
    </xf>
    <xf numFmtId="0" fontId="56" fillId="36" borderId="24" xfId="0" applyFont="1" applyFill="1" applyBorder="1" applyAlignment="1">
      <alignment horizontal="center" vertical="center" wrapText="1"/>
    </xf>
    <xf numFmtId="3" fontId="56" fillId="36" borderId="13" xfId="0" applyNumberFormat="1" applyFont="1" applyFill="1" applyBorder="1" applyAlignment="1">
      <alignment horizontal="center" vertical="center" wrapText="1"/>
    </xf>
    <xf numFmtId="0" fontId="56" fillId="36" borderId="13" xfId="0" applyFont="1" applyFill="1" applyBorder="1" applyAlignment="1">
      <alignment horizontal="right" vertical="center" wrapText="1"/>
    </xf>
    <xf numFmtId="0" fontId="56" fillId="0" borderId="13" xfId="0" applyNumberFormat="1" applyFont="1" applyBorder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178" fontId="56" fillId="0" borderId="13" xfId="0" applyNumberFormat="1" applyFont="1" applyFill="1" applyBorder="1" applyAlignment="1">
      <alignment horizontal="center" vertical="center"/>
    </xf>
    <xf numFmtId="178" fontId="56" fillId="0" borderId="14" xfId="0" applyNumberFormat="1" applyFont="1" applyBorder="1" applyAlignment="1">
      <alignment horizontal="center" vertical="center"/>
    </xf>
    <xf numFmtId="0" fontId="56" fillId="36" borderId="13" xfId="0" applyFont="1" applyFill="1" applyBorder="1" applyAlignment="1">
      <alignment horizontal="center" vertical="center" wrapText="1"/>
    </xf>
    <xf numFmtId="0" fontId="56" fillId="0" borderId="21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 wrapText="1"/>
    </xf>
    <xf numFmtId="0" fontId="56" fillId="0" borderId="14" xfId="0" applyFont="1" applyFill="1" applyBorder="1" applyAlignment="1">
      <alignment horizontal="center" vertical="center" wrapText="1"/>
    </xf>
    <xf numFmtId="3" fontId="56" fillId="36" borderId="3" xfId="0" applyNumberFormat="1" applyFont="1" applyFill="1" applyBorder="1" applyAlignment="1">
      <alignment horizontal="center" vertical="center" wrapText="1"/>
    </xf>
    <xf numFmtId="178" fontId="56" fillId="0" borderId="8" xfId="0" applyNumberFormat="1" applyFont="1" applyBorder="1" applyAlignment="1">
      <alignment horizontal="center" vertical="center"/>
    </xf>
    <xf numFmtId="178" fontId="49" fillId="0" borderId="3" xfId="0" applyNumberFormat="1" applyFont="1" applyFill="1" applyBorder="1" applyAlignment="1">
      <alignment horizontal="center" vertical="center"/>
    </xf>
    <xf numFmtId="178" fontId="49" fillId="0" borderId="1" xfId="0" applyNumberFormat="1" applyFont="1" applyFill="1" applyBorder="1" applyAlignment="1">
      <alignment horizontal="center" vertical="center"/>
    </xf>
    <xf numFmtId="178" fontId="49" fillId="0" borderId="8" xfId="0" applyNumberFormat="1" applyFont="1" applyFill="1" applyBorder="1" applyAlignment="1">
      <alignment horizontal="center" vertical="center"/>
    </xf>
    <xf numFmtId="178" fontId="49" fillId="0" borderId="2" xfId="0" applyNumberFormat="1" applyFont="1" applyFill="1" applyBorder="1" applyAlignment="1">
      <alignment horizontal="center" vertical="center"/>
    </xf>
    <xf numFmtId="178" fontId="49" fillId="0" borderId="16" xfId="0" applyNumberFormat="1" applyFont="1" applyFill="1" applyBorder="1" applyAlignment="1">
      <alignment horizontal="center" vertical="center"/>
    </xf>
    <xf numFmtId="178" fontId="49" fillId="0" borderId="13" xfId="0" applyNumberFormat="1" applyFont="1" applyFill="1" applyBorder="1" applyAlignment="1">
      <alignment horizontal="center" vertical="center"/>
    </xf>
    <xf numFmtId="178" fontId="49" fillId="0" borderId="28" xfId="0" applyNumberFormat="1" applyFont="1" applyFill="1" applyBorder="1" applyAlignment="1">
      <alignment horizontal="center" vertical="center"/>
    </xf>
    <xf numFmtId="0" fontId="45" fillId="0" borderId="45" xfId="0" applyFont="1" applyFill="1" applyBorder="1" applyAlignment="1">
      <alignment horizontal="center" vertical="center"/>
    </xf>
    <xf numFmtId="178" fontId="49" fillId="0" borderId="45" xfId="0" applyNumberFormat="1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right" vertical="center" wrapText="1"/>
    </xf>
    <xf numFmtId="0" fontId="45" fillId="0" borderId="8" xfId="0" applyFont="1" applyFill="1" applyBorder="1" applyAlignment="1">
      <alignment horizontal="right" vertical="center" wrapText="1"/>
    </xf>
    <xf numFmtId="0" fontId="45" fillId="0" borderId="2" xfId="0" applyFont="1" applyFill="1" applyBorder="1" applyAlignment="1">
      <alignment horizontal="right" vertical="center" wrapText="1"/>
    </xf>
    <xf numFmtId="0" fontId="45" fillId="0" borderId="16" xfId="0" applyFont="1" applyFill="1" applyBorder="1" applyAlignment="1">
      <alignment horizontal="right" vertical="center" wrapText="1"/>
    </xf>
    <xf numFmtId="0" fontId="45" fillId="0" borderId="13" xfId="0" applyFont="1" applyFill="1" applyBorder="1" applyAlignment="1">
      <alignment horizontal="right" vertical="center" wrapText="1"/>
    </xf>
    <xf numFmtId="0" fontId="45" fillId="0" borderId="28" xfId="0" applyFont="1" applyFill="1" applyBorder="1" applyAlignment="1">
      <alignment horizontal="right" vertical="center" wrapText="1"/>
    </xf>
    <xf numFmtId="0" fontId="45" fillId="0" borderId="45" xfId="0" applyFont="1" applyFill="1" applyBorder="1" applyAlignment="1">
      <alignment horizontal="right" vertical="center" wrapText="1"/>
    </xf>
    <xf numFmtId="0" fontId="49" fillId="0" borderId="29" xfId="0" applyNumberFormat="1" applyFont="1" applyBorder="1" applyAlignment="1">
      <alignment horizontal="center" vertical="center"/>
    </xf>
    <xf numFmtId="0" fontId="49" fillId="0" borderId="6" xfId="0" applyFont="1" applyFill="1" applyBorder="1" applyAlignment="1">
      <alignment horizontal="center" vertical="center"/>
    </xf>
    <xf numFmtId="0" fontId="49" fillId="0" borderId="7" xfId="0" applyFont="1" applyFill="1" applyBorder="1" applyAlignment="1">
      <alignment horizontal="center" vertical="center"/>
    </xf>
    <xf numFmtId="0" fontId="49" fillId="0" borderId="9" xfId="0" applyFont="1" applyFill="1" applyBorder="1" applyAlignment="1">
      <alignment horizontal="center" vertical="center"/>
    </xf>
    <xf numFmtId="41" fontId="56" fillId="0" borderId="8" xfId="758" applyFont="1" applyBorder="1" applyAlignment="1">
      <alignment horizontal="center" vertical="center"/>
    </xf>
    <xf numFmtId="0" fontId="45" fillId="0" borderId="3" xfId="0" applyFont="1" applyFill="1" applyBorder="1" applyAlignment="1">
      <alignment horizontal="right" vertical="center"/>
    </xf>
    <xf numFmtId="179" fontId="49" fillId="0" borderId="3" xfId="0" applyNumberFormat="1" applyFont="1" applyFill="1" applyBorder="1" applyAlignment="1">
      <alignment horizontal="right" vertical="center"/>
    </xf>
    <xf numFmtId="0" fontId="45" fillId="0" borderId="1" xfId="0" applyFont="1" applyFill="1" applyBorder="1" applyAlignment="1">
      <alignment horizontal="right" vertical="center"/>
    </xf>
    <xf numFmtId="179" fontId="49" fillId="0" borderId="1" xfId="0" applyNumberFormat="1" applyFont="1" applyFill="1" applyBorder="1" applyAlignment="1">
      <alignment horizontal="right" vertical="center"/>
    </xf>
    <xf numFmtId="179" fontId="49" fillId="0" borderId="8" xfId="0" applyNumberFormat="1" applyFont="1" applyFill="1" applyBorder="1" applyAlignment="1">
      <alignment horizontal="right" vertical="center"/>
    </xf>
    <xf numFmtId="0" fontId="45" fillId="0" borderId="2" xfId="0" applyFont="1" applyFill="1" applyBorder="1" applyAlignment="1">
      <alignment horizontal="right" vertical="center"/>
    </xf>
    <xf numFmtId="179" fontId="49" fillId="0" borderId="2" xfId="0" applyNumberFormat="1" applyFont="1" applyFill="1" applyBorder="1" applyAlignment="1">
      <alignment horizontal="right" vertical="center"/>
    </xf>
    <xf numFmtId="0" fontId="45" fillId="0" borderId="16" xfId="0" applyFont="1" applyFill="1" applyBorder="1" applyAlignment="1">
      <alignment horizontal="right" vertical="center"/>
    </xf>
    <xf numFmtId="179" fontId="49" fillId="0" borderId="16" xfId="0" applyNumberFormat="1" applyFont="1" applyFill="1" applyBorder="1" applyAlignment="1">
      <alignment horizontal="right" vertical="center"/>
    </xf>
    <xf numFmtId="0" fontId="45" fillId="0" borderId="13" xfId="0" applyFont="1" applyFill="1" applyBorder="1" applyAlignment="1">
      <alignment horizontal="right" vertical="center"/>
    </xf>
    <xf numFmtId="179" fontId="49" fillId="0" borderId="13" xfId="0" applyNumberFormat="1" applyFont="1" applyFill="1" applyBorder="1" applyAlignment="1">
      <alignment horizontal="right" vertical="center"/>
    </xf>
    <xf numFmtId="0" fontId="45" fillId="0" borderId="28" xfId="0" applyFont="1" applyFill="1" applyBorder="1" applyAlignment="1">
      <alignment horizontal="right" vertical="center"/>
    </xf>
    <xf numFmtId="179" fontId="49" fillId="0" borderId="28" xfId="0" applyNumberFormat="1" applyFont="1" applyFill="1" applyBorder="1" applyAlignment="1">
      <alignment horizontal="right" vertical="center"/>
    </xf>
    <xf numFmtId="0" fontId="45" fillId="0" borderId="45" xfId="0" applyFont="1" applyFill="1" applyBorder="1" applyAlignment="1">
      <alignment horizontal="right" vertical="center"/>
    </xf>
    <xf numFmtId="179" fontId="49" fillId="0" borderId="45" xfId="0" applyNumberFormat="1" applyFont="1" applyFill="1" applyBorder="1" applyAlignment="1">
      <alignment horizontal="right" vertical="center"/>
    </xf>
    <xf numFmtId="41" fontId="56" fillId="0" borderId="3" xfId="758" applyFont="1" applyBorder="1" applyAlignment="1">
      <alignment horizontal="right" vertical="center"/>
    </xf>
    <xf numFmtId="179" fontId="56" fillId="0" borderId="3" xfId="0" applyNumberFormat="1" applyFont="1" applyFill="1" applyBorder="1" applyAlignment="1">
      <alignment horizontal="right" vertical="center"/>
    </xf>
    <xf numFmtId="41" fontId="56" fillId="0" borderId="1" xfId="758" applyFont="1" applyBorder="1" applyAlignment="1">
      <alignment horizontal="right" vertical="center"/>
    </xf>
    <xf numFmtId="179" fontId="56" fillId="0" borderId="1" xfId="0" applyNumberFormat="1" applyFont="1" applyFill="1" applyBorder="1" applyAlignment="1">
      <alignment horizontal="right" vertical="center"/>
    </xf>
    <xf numFmtId="41" fontId="56" fillId="0" borderId="8" xfId="758" applyFont="1" applyBorder="1" applyAlignment="1">
      <alignment horizontal="right" vertical="center"/>
    </xf>
    <xf numFmtId="179" fontId="56" fillId="0" borderId="8" xfId="0" applyNumberFormat="1" applyFont="1" applyFill="1" applyBorder="1" applyAlignment="1">
      <alignment horizontal="right" vertical="center"/>
    </xf>
    <xf numFmtId="41" fontId="56" fillId="0" borderId="1" xfId="758" applyFont="1" applyFill="1" applyBorder="1" applyAlignment="1">
      <alignment horizontal="right" vertical="center"/>
    </xf>
    <xf numFmtId="41" fontId="56" fillId="0" borderId="2" xfId="758" applyFont="1" applyBorder="1" applyAlignment="1">
      <alignment horizontal="right" vertical="center"/>
    </xf>
    <xf numFmtId="179" fontId="56" fillId="0" borderId="2" xfId="0" applyNumberFormat="1" applyFont="1" applyFill="1" applyBorder="1" applyAlignment="1">
      <alignment horizontal="right" vertical="center"/>
    </xf>
    <xf numFmtId="41" fontId="49" fillId="0" borderId="1" xfId="758" applyFont="1" applyFill="1" applyBorder="1" applyAlignment="1">
      <alignment horizontal="right" vertical="center"/>
    </xf>
    <xf numFmtId="41" fontId="56" fillId="0" borderId="13" xfId="758" applyFont="1" applyBorder="1" applyAlignment="1">
      <alignment horizontal="right" vertical="center"/>
    </xf>
    <xf numFmtId="179" fontId="56" fillId="0" borderId="13" xfId="0" applyNumberFormat="1" applyFont="1" applyFill="1" applyBorder="1" applyAlignment="1">
      <alignment horizontal="right" vertical="center"/>
    </xf>
    <xf numFmtId="0" fontId="49" fillId="0" borderId="3" xfId="0" applyFont="1" applyBorder="1" applyAlignment="1">
      <alignment horizontal="right" vertical="center"/>
    </xf>
    <xf numFmtId="0" fontId="49" fillId="0" borderId="1" xfId="0" applyFont="1" applyBorder="1" applyAlignment="1">
      <alignment horizontal="right" vertical="center"/>
    </xf>
    <xf numFmtId="0" fontId="49" fillId="0" borderId="8" xfId="0" applyFont="1" applyBorder="1" applyAlignment="1">
      <alignment horizontal="right" vertical="center"/>
    </xf>
    <xf numFmtId="0" fontId="49" fillId="0" borderId="2" xfId="0" applyFont="1" applyBorder="1" applyAlignment="1">
      <alignment horizontal="right" vertical="center"/>
    </xf>
    <xf numFmtId="0" fontId="49" fillId="0" borderId="13" xfId="0" applyFont="1" applyBorder="1" applyAlignment="1">
      <alignment horizontal="right" vertical="center"/>
    </xf>
    <xf numFmtId="2" fontId="49" fillId="0" borderId="13" xfId="0" applyNumberFormat="1" applyFont="1" applyBorder="1" applyAlignment="1">
      <alignment horizontal="right" vertical="center"/>
    </xf>
    <xf numFmtId="41" fontId="49" fillId="0" borderId="3" xfId="758" applyFont="1" applyBorder="1" applyAlignment="1">
      <alignment horizontal="right" vertical="center"/>
    </xf>
    <xf numFmtId="41" fontId="49" fillId="0" borderId="1" xfId="758" applyFont="1" applyBorder="1" applyAlignment="1">
      <alignment horizontal="right" vertical="center"/>
    </xf>
    <xf numFmtId="41" fontId="49" fillId="0" borderId="4" xfId="758" applyFont="1" applyBorder="1" applyAlignment="1">
      <alignment horizontal="right" vertical="center"/>
    </xf>
    <xf numFmtId="41" fontId="49" fillId="0" borderId="8" xfId="758" applyFont="1" applyBorder="1" applyAlignment="1">
      <alignment horizontal="right" vertical="center"/>
    </xf>
    <xf numFmtId="41" fontId="49" fillId="0" borderId="2" xfId="758" applyFont="1" applyBorder="1" applyAlignment="1">
      <alignment horizontal="right" vertical="center"/>
    </xf>
    <xf numFmtId="41" fontId="49" fillId="0" borderId="8" xfId="758" applyFont="1" applyFill="1" applyBorder="1" applyAlignment="1">
      <alignment horizontal="right" vertical="center"/>
    </xf>
    <xf numFmtId="41" fontId="49" fillId="0" borderId="13" xfId="758" applyFont="1" applyBorder="1" applyAlignment="1">
      <alignment horizontal="right" vertical="center"/>
    </xf>
    <xf numFmtId="0" fontId="49" fillId="0" borderId="3" xfId="0" applyNumberFormat="1" applyFont="1" applyFill="1" applyBorder="1" applyAlignment="1">
      <alignment horizontal="right" vertical="center"/>
    </xf>
    <xf numFmtId="2" fontId="49" fillId="0" borderId="3" xfId="0" applyNumberFormat="1" applyFont="1" applyFill="1" applyBorder="1" applyAlignment="1">
      <alignment horizontal="right" vertical="center"/>
    </xf>
    <xf numFmtId="2" fontId="49" fillId="0" borderId="1" xfId="0" applyNumberFormat="1" applyFont="1" applyFill="1" applyBorder="1" applyAlignment="1">
      <alignment horizontal="right" vertical="center"/>
    </xf>
    <xf numFmtId="2" fontId="49" fillId="0" borderId="8" xfId="0" applyNumberFormat="1" applyFont="1" applyFill="1" applyBorder="1" applyAlignment="1">
      <alignment horizontal="right" vertical="center"/>
    </xf>
    <xf numFmtId="0" fontId="49" fillId="0" borderId="13" xfId="0" applyNumberFormat="1" applyFont="1" applyFill="1" applyBorder="1" applyAlignment="1">
      <alignment horizontal="right" vertical="center"/>
    </xf>
    <xf numFmtId="2" fontId="49" fillId="0" borderId="13" xfId="0" applyNumberFormat="1" applyFont="1" applyFill="1" applyBorder="1" applyAlignment="1">
      <alignment horizontal="right" vertical="center"/>
    </xf>
    <xf numFmtId="0" fontId="45" fillId="0" borderId="21" xfId="0" applyFont="1" applyFill="1" applyBorder="1" applyAlignment="1">
      <alignment horizontal="left" vertical="center" wrapText="1" indent="1"/>
    </xf>
    <xf numFmtId="0" fontId="45" fillId="0" borderId="6" xfId="0" applyFont="1" applyFill="1" applyBorder="1" applyAlignment="1">
      <alignment horizontal="left" vertical="center" wrapText="1" indent="1"/>
    </xf>
    <xf numFmtId="0" fontId="45" fillId="0" borderId="9" xfId="0" applyFont="1" applyFill="1" applyBorder="1" applyAlignment="1">
      <alignment horizontal="left" vertical="center" wrapText="1" indent="1"/>
    </xf>
    <xf numFmtId="0" fontId="45" fillId="0" borderId="18" xfId="0" applyFont="1" applyFill="1" applyBorder="1" applyAlignment="1">
      <alignment horizontal="left" vertical="center" wrapText="1" indent="1"/>
    </xf>
    <xf numFmtId="0" fontId="45" fillId="0" borderId="17" xfId="0" applyFont="1" applyFill="1" applyBorder="1" applyAlignment="1">
      <alignment horizontal="left" vertical="center" wrapText="1" indent="1"/>
    </xf>
    <xf numFmtId="0" fontId="45" fillId="0" borderId="54" xfId="0" applyFont="1" applyFill="1" applyBorder="1" applyAlignment="1">
      <alignment horizontal="left" vertical="center" wrapText="1" indent="1"/>
    </xf>
    <xf numFmtId="0" fontId="45" fillId="0" borderId="50" xfId="0" applyFont="1" applyFill="1" applyBorder="1" applyAlignment="1">
      <alignment horizontal="left" vertical="center" wrapText="1" indent="1"/>
    </xf>
    <xf numFmtId="0" fontId="45" fillId="0" borderId="52" xfId="0" applyFont="1" applyFill="1" applyBorder="1" applyAlignment="1">
      <alignment horizontal="left" vertical="center" wrapText="1" indent="1"/>
    </xf>
    <xf numFmtId="0" fontId="45" fillId="0" borderId="14" xfId="0" applyFont="1" applyFill="1" applyBorder="1" applyAlignment="1">
      <alignment horizontal="left" vertical="center" wrapText="1" indent="1"/>
    </xf>
    <xf numFmtId="0" fontId="45" fillId="0" borderId="32" xfId="0" applyFont="1" applyFill="1" applyBorder="1" applyAlignment="1">
      <alignment horizontal="left" vertical="center" wrapText="1" indent="1"/>
    </xf>
    <xf numFmtId="0" fontId="45" fillId="0" borderId="55" xfId="0" applyFont="1" applyFill="1" applyBorder="1" applyAlignment="1">
      <alignment horizontal="left" vertical="center" wrapText="1" indent="1"/>
    </xf>
    <xf numFmtId="0" fontId="49" fillId="0" borderId="16" xfId="0" applyFont="1" applyBorder="1" applyAlignment="1">
      <alignment horizontal="right" vertical="center"/>
    </xf>
    <xf numFmtId="0" fontId="49" fillId="0" borderId="28" xfId="0" applyFont="1" applyBorder="1" applyAlignment="1">
      <alignment horizontal="right" vertical="center"/>
    </xf>
    <xf numFmtId="0" fontId="49" fillId="0" borderId="45" xfId="0" applyFont="1" applyBorder="1" applyAlignment="1">
      <alignment horizontal="right" vertical="center"/>
    </xf>
    <xf numFmtId="2" fontId="49" fillId="0" borderId="23" xfId="0" applyNumberFormat="1" applyFont="1" applyFill="1" applyBorder="1" applyAlignment="1">
      <alignment horizontal="center" vertical="center"/>
    </xf>
    <xf numFmtId="0" fontId="4" fillId="2" borderId="30" xfId="1" applyFont="1" applyFill="1" applyBorder="1" applyAlignment="1">
      <alignment horizontal="center" vertical="center" wrapText="1"/>
    </xf>
    <xf numFmtId="0" fontId="49" fillId="0" borderId="3" xfId="0" applyNumberFormat="1" applyFont="1" applyBorder="1" applyAlignment="1">
      <alignment horizontal="right" vertical="center"/>
    </xf>
    <xf numFmtId="0" fontId="49" fillId="0" borderId="3" xfId="0" applyFont="1" applyFill="1" applyBorder="1" applyAlignment="1">
      <alignment horizontal="right" vertical="center"/>
    </xf>
    <xf numFmtId="0" fontId="55" fillId="0" borderId="1" xfId="0" applyFont="1" applyFill="1" applyBorder="1" applyAlignment="1">
      <alignment horizontal="center" vertical="center" wrapText="1"/>
    </xf>
    <xf numFmtId="0" fontId="45" fillId="0" borderId="46" xfId="0" applyFont="1" applyFill="1" applyBorder="1" applyAlignment="1">
      <alignment horizontal="left" vertical="center" wrapText="1" indent="1"/>
    </xf>
    <xf numFmtId="2" fontId="49" fillId="0" borderId="17" xfId="0" applyNumberFormat="1" applyFont="1" applyFill="1" applyBorder="1" applyAlignment="1">
      <alignment horizontal="center" vertical="center"/>
    </xf>
    <xf numFmtId="0" fontId="55" fillId="36" borderId="4" xfId="0" applyFont="1" applyFill="1" applyBorder="1" applyAlignment="1">
      <alignment horizontal="center" vertical="center" wrapText="1"/>
    </xf>
    <xf numFmtId="176" fontId="49" fillId="0" borderId="3" xfId="0" applyNumberFormat="1" applyFont="1" applyFill="1" applyBorder="1" applyAlignment="1">
      <alignment horizontal="center" vertical="center"/>
    </xf>
    <xf numFmtId="176" fontId="49" fillId="0" borderId="8" xfId="0" applyNumberFormat="1" applyFont="1" applyFill="1" applyBorder="1" applyAlignment="1">
      <alignment horizontal="center" vertical="center"/>
    </xf>
    <xf numFmtId="0" fontId="55" fillId="36" borderId="45" xfId="0" applyFont="1" applyFill="1" applyBorder="1" applyAlignment="1">
      <alignment horizontal="center" vertical="center" wrapText="1"/>
    </xf>
    <xf numFmtId="0" fontId="49" fillId="36" borderId="45" xfId="0" applyFont="1" applyFill="1" applyBorder="1" applyAlignment="1">
      <alignment horizontal="right" vertical="center" wrapText="1"/>
    </xf>
    <xf numFmtId="0" fontId="49" fillId="0" borderId="45" xfId="0" applyFont="1" applyFill="1" applyBorder="1" applyAlignment="1">
      <alignment horizontal="right" vertical="center"/>
    </xf>
    <xf numFmtId="2" fontId="49" fillId="0" borderId="46" xfId="0" applyNumberFormat="1" applyFont="1" applyFill="1" applyBorder="1" applyAlignment="1">
      <alignment horizontal="center" vertical="center"/>
    </xf>
    <xf numFmtId="0" fontId="49" fillId="36" borderId="45" xfId="0" applyFont="1" applyFill="1" applyBorder="1" applyAlignment="1">
      <alignment horizontal="center" vertical="center" wrapText="1"/>
    </xf>
    <xf numFmtId="0" fontId="49" fillId="0" borderId="45" xfId="0" applyNumberFormat="1" applyFont="1" applyBorder="1" applyAlignment="1">
      <alignment horizontal="right" vertical="center"/>
    </xf>
    <xf numFmtId="0" fontId="55" fillId="36" borderId="13" xfId="0" applyFont="1" applyFill="1" applyBorder="1" applyAlignment="1">
      <alignment horizontal="center" vertical="center" wrapText="1"/>
    </xf>
    <xf numFmtId="0" fontId="49" fillId="0" borderId="13" xfId="0" applyFont="1" applyFill="1" applyBorder="1" applyAlignment="1">
      <alignment horizontal="right" vertical="center"/>
    </xf>
    <xf numFmtId="0" fontId="49" fillId="0" borderId="13" xfId="0" applyNumberFormat="1" applyFont="1" applyBorder="1" applyAlignment="1">
      <alignment horizontal="right" vertical="center"/>
    </xf>
    <xf numFmtId="0" fontId="49" fillId="0" borderId="1" xfId="0" applyFont="1" applyFill="1" applyBorder="1" applyAlignment="1">
      <alignment vertical="center"/>
    </xf>
    <xf numFmtId="0" fontId="49" fillId="36" borderId="4" xfId="0" applyFont="1" applyFill="1" applyBorder="1" applyAlignment="1">
      <alignment horizontal="center" vertical="center" wrapText="1"/>
    </xf>
    <xf numFmtId="0" fontId="49" fillId="0" borderId="17" xfId="0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 wrapText="1"/>
    </xf>
    <xf numFmtId="0" fontId="55" fillId="36" borderId="20" xfId="0" applyFont="1" applyFill="1" applyBorder="1" applyAlignment="1">
      <alignment horizontal="center" vertical="center" wrapText="1"/>
    </xf>
    <xf numFmtId="0" fontId="55" fillId="0" borderId="4" xfId="0" applyFont="1" applyFill="1" applyBorder="1" applyAlignment="1">
      <alignment horizontal="center" vertical="center" wrapText="1"/>
    </xf>
    <xf numFmtId="0" fontId="55" fillId="36" borderId="11" xfId="0" applyFont="1" applyFill="1" applyBorder="1" applyAlignment="1">
      <alignment horizontal="center" vertical="center" wrapText="1"/>
    </xf>
    <xf numFmtId="2" fontId="49" fillId="0" borderId="18" xfId="0" applyNumberFormat="1" applyFont="1" applyFill="1" applyBorder="1" applyAlignment="1">
      <alignment horizontal="center" vertical="center"/>
    </xf>
    <xf numFmtId="0" fontId="55" fillId="36" borderId="44" xfId="0" applyFont="1" applyFill="1" applyBorder="1" applyAlignment="1">
      <alignment horizontal="center" vertical="center" wrapText="1"/>
    </xf>
    <xf numFmtId="0" fontId="55" fillId="36" borderId="24" xfId="0" applyFont="1" applyFill="1" applyBorder="1" applyAlignment="1">
      <alignment horizontal="center" vertical="center" wrapText="1"/>
    </xf>
    <xf numFmtId="2" fontId="49" fillId="0" borderId="32" xfId="0" applyNumberFormat="1" applyFont="1" applyFill="1" applyBorder="1" applyAlignment="1">
      <alignment horizontal="center" vertical="center"/>
    </xf>
    <xf numFmtId="0" fontId="49" fillId="0" borderId="9" xfId="0" applyFont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 wrapText="1"/>
    </xf>
    <xf numFmtId="0" fontId="49" fillId="0" borderId="24" xfId="0" applyFont="1" applyFill="1" applyBorder="1" applyAlignment="1">
      <alignment horizontal="center" vertical="center"/>
    </xf>
    <xf numFmtId="0" fontId="49" fillId="0" borderId="14" xfId="0" applyFont="1" applyFill="1" applyBorder="1" applyAlignment="1">
      <alignment horizontal="center" vertical="center"/>
    </xf>
    <xf numFmtId="1" fontId="49" fillId="0" borderId="3" xfId="0" applyNumberFormat="1" applyFont="1" applyFill="1" applyBorder="1" applyAlignment="1">
      <alignment horizontal="center" vertical="center"/>
    </xf>
    <xf numFmtId="2" fontId="49" fillId="0" borderId="11" xfId="0" applyNumberFormat="1" applyFont="1" applyFill="1" applyBorder="1" applyAlignment="1">
      <alignment horizontal="center" vertical="center"/>
    </xf>
    <xf numFmtId="2" fontId="49" fillId="0" borderId="4" xfId="0" applyNumberFormat="1" applyFont="1" applyBorder="1" applyAlignment="1">
      <alignment horizontal="center" vertical="center"/>
    </xf>
    <xf numFmtId="2" fontId="49" fillId="0" borderId="11" xfId="0" applyNumberFormat="1" applyFont="1" applyBorder="1" applyAlignment="1">
      <alignment horizontal="center" vertical="center"/>
    </xf>
    <xf numFmtId="0" fontId="49" fillId="0" borderId="21" xfId="0" applyFont="1" applyFill="1" applyBorder="1" applyAlignment="1">
      <alignment horizontal="center" vertical="center"/>
    </xf>
    <xf numFmtId="0" fontId="49" fillId="0" borderId="18" xfId="0" applyFont="1" applyFill="1" applyBorder="1" applyAlignment="1">
      <alignment horizontal="center" vertical="center"/>
    </xf>
    <xf numFmtId="2" fontId="49" fillId="0" borderId="10" xfId="0" applyNumberFormat="1" applyFont="1" applyFill="1" applyBorder="1" applyAlignment="1">
      <alignment horizontal="center" vertical="center"/>
    </xf>
    <xf numFmtId="0" fontId="55" fillId="36" borderId="12" xfId="0" applyFont="1" applyFill="1" applyBorder="1" applyAlignment="1">
      <alignment horizontal="center" vertical="center" wrapText="1"/>
    </xf>
    <xf numFmtId="1" fontId="49" fillId="0" borderId="13" xfId="0" applyNumberFormat="1" applyFont="1" applyFill="1" applyBorder="1" applyAlignment="1">
      <alignment horizontal="center" vertical="center"/>
    </xf>
    <xf numFmtId="1" fontId="49" fillId="0" borderId="45" xfId="0" applyNumberFormat="1" applyFont="1" applyFill="1" applyBorder="1" applyAlignment="1">
      <alignment horizontal="center" vertical="center"/>
    </xf>
    <xf numFmtId="0" fontId="49" fillId="0" borderId="46" xfId="0" applyFont="1" applyFill="1" applyBorder="1" applyAlignment="1">
      <alignment horizontal="center" vertical="center"/>
    </xf>
    <xf numFmtId="2" fontId="49" fillId="0" borderId="44" xfId="0" applyNumberFormat="1" applyFont="1" applyFill="1" applyBorder="1" applyAlignment="1">
      <alignment horizontal="center" vertical="center"/>
    </xf>
    <xf numFmtId="0" fontId="49" fillId="36" borderId="11" xfId="0" applyFont="1" applyFill="1" applyBorder="1" applyAlignment="1">
      <alignment horizontal="center" vertical="center" wrapText="1"/>
    </xf>
    <xf numFmtId="0" fontId="49" fillId="36" borderId="20" xfId="0" applyFont="1" applyFill="1" applyBorder="1" applyAlignment="1">
      <alignment horizontal="center" vertical="center" wrapText="1"/>
    </xf>
    <xf numFmtId="0" fontId="49" fillId="36" borderId="44" xfId="0" applyFont="1" applyFill="1" applyBorder="1" applyAlignment="1">
      <alignment horizontal="center" vertical="center" wrapText="1"/>
    </xf>
    <xf numFmtId="1" fontId="54" fillId="0" borderId="6" xfId="0" applyNumberFormat="1" applyFont="1" applyFill="1" applyBorder="1" applyAlignment="1">
      <alignment horizontal="center" vertical="center"/>
    </xf>
    <xf numFmtId="1" fontId="54" fillId="0" borderId="21" xfId="0" applyNumberFormat="1" applyFont="1" applyFill="1" applyBorder="1" applyAlignment="1">
      <alignment horizontal="center" vertical="center"/>
    </xf>
    <xf numFmtId="1" fontId="54" fillId="0" borderId="9" xfId="0" applyNumberFormat="1" applyFont="1" applyFill="1" applyBorder="1" applyAlignment="1">
      <alignment horizontal="center" vertical="center"/>
    </xf>
    <xf numFmtId="1" fontId="54" fillId="0" borderId="46" xfId="0" applyNumberFormat="1" applyFont="1" applyFill="1" applyBorder="1" applyAlignment="1">
      <alignment horizontal="center" vertical="center"/>
    </xf>
    <xf numFmtId="1" fontId="54" fillId="0" borderId="17" xfId="0" applyNumberFormat="1" applyFont="1" applyFill="1" applyBorder="1" applyAlignment="1">
      <alignment horizontal="center" vertical="center"/>
    </xf>
    <xf numFmtId="0" fontId="49" fillId="0" borderId="4" xfId="0" applyNumberFormat="1" applyFont="1" applyFill="1" applyBorder="1" applyAlignment="1">
      <alignment horizontal="center" vertical="center"/>
    </xf>
    <xf numFmtId="0" fontId="55" fillId="36" borderId="7" xfId="0" applyFont="1" applyFill="1" applyBorder="1" applyAlignment="1">
      <alignment horizontal="center" vertical="center" wrapText="1"/>
    </xf>
    <xf numFmtId="0" fontId="49" fillId="36" borderId="24" xfId="0" applyFont="1" applyFill="1" applyBorder="1" applyAlignment="1">
      <alignment horizontal="center" vertical="center" wrapText="1"/>
    </xf>
    <xf numFmtId="1" fontId="54" fillId="0" borderId="14" xfId="0" applyNumberFormat="1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/>
    </xf>
    <xf numFmtId="0" fontId="4" fillId="2" borderId="30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9" fillId="0" borderId="3" xfId="0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49" fillId="0" borderId="16" xfId="0" applyFont="1" applyFill="1" applyBorder="1" applyAlignment="1">
      <alignment horizontal="center" vertical="center"/>
    </xf>
    <xf numFmtId="0" fontId="49" fillId="0" borderId="8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2" fontId="45" fillId="0" borderId="6" xfId="0" applyNumberFormat="1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2" fontId="45" fillId="0" borderId="21" xfId="0" applyNumberFormat="1" applyFont="1" applyBorder="1" applyAlignment="1">
      <alignment horizontal="center" vertical="center"/>
    </xf>
    <xf numFmtId="2" fontId="45" fillId="0" borderId="9" xfId="0" applyNumberFormat="1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2" fontId="45" fillId="0" borderId="32" xfId="0" applyNumberFormat="1" applyFont="1" applyFill="1" applyBorder="1" applyAlignment="1">
      <alignment horizontal="center" vertical="center"/>
    </xf>
    <xf numFmtId="0" fontId="45" fillId="0" borderId="17" xfId="0" applyFont="1" applyFill="1" applyBorder="1" applyAlignment="1">
      <alignment horizontal="center" vertical="center"/>
    </xf>
    <xf numFmtId="0" fontId="45" fillId="0" borderId="9" xfId="0" applyFont="1" applyFill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2" fontId="45" fillId="0" borderId="17" xfId="0" applyNumberFormat="1" applyFont="1" applyBorder="1" applyAlignment="1">
      <alignment horizontal="center" vertical="center"/>
    </xf>
    <xf numFmtId="0" fontId="45" fillId="0" borderId="17" xfId="736" applyFont="1" applyBorder="1" applyAlignment="1">
      <alignment horizontal="center" vertical="center"/>
    </xf>
    <xf numFmtId="2" fontId="45" fillId="0" borderId="6" xfId="736" applyNumberFormat="1" applyFont="1" applyBorder="1" applyAlignment="1">
      <alignment horizontal="center" vertical="center"/>
    </xf>
    <xf numFmtId="0" fontId="45" fillId="0" borderId="6" xfId="736" applyFont="1" applyBorder="1" applyAlignment="1">
      <alignment horizontal="center" vertical="center"/>
    </xf>
    <xf numFmtId="178" fontId="49" fillId="0" borderId="6" xfId="0" applyNumberFormat="1" applyFont="1" applyFill="1" applyBorder="1" applyAlignment="1">
      <alignment horizontal="center" vertical="center"/>
    </xf>
    <xf numFmtId="178" fontId="49" fillId="0" borderId="9" xfId="0" applyNumberFormat="1" applyFont="1" applyFill="1" applyBorder="1" applyAlignment="1">
      <alignment horizontal="center" vertical="center"/>
    </xf>
    <xf numFmtId="178" fontId="49" fillId="0" borderId="21" xfId="0" applyNumberFormat="1" applyFont="1" applyFill="1" applyBorder="1" applyAlignment="1">
      <alignment horizontal="center" vertical="center"/>
    </xf>
    <xf numFmtId="178" fontId="50" fillId="0" borderId="60" xfId="0" applyNumberFormat="1" applyFont="1" applyBorder="1" applyAlignment="1">
      <alignment horizontal="center" vertical="center"/>
    </xf>
    <xf numFmtId="178" fontId="50" fillId="0" borderId="61" xfId="0" applyNumberFormat="1" applyFont="1" applyBorder="1" applyAlignment="1">
      <alignment horizontal="center" vertical="center"/>
    </xf>
    <xf numFmtId="178" fontId="50" fillId="0" borderId="60" xfId="0" applyNumberFormat="1" applyFont="1" applyBorder="1" applyAlignment="1">
      <alignment horizontal="center" vertical="center" wrapText="1"/>
    </xf>
    <xf numFmtId="178" fontId="45" fillId="0" borderId="6" xfId="0" applyNumberFormat="1" applyFont="1" applyFill="1" applyBorder="1" applyAlignment="1">
      <alignment horizontal="center" vertical="center" wrapText="1"/>
    </xf>
    <xf numFmtId="178" fontId="50" fillId="0" borderId="61" xfId="0" applyNumberFormat="1" applyFont="1" applyBorder="1" applyAlignment="1">
      <alignment horizontal="center" vertical="center" wrapText="1"/>
    </xf>
    <xf numFmtId="178" fontId="49" fillId="0" borderId="14" xfId="0" applyNumberFormat="1" applyFont="1" applyFill="1" applyBorder="1" applyAlignment="1">
      <alignment horizontal="center" vertical="center"/>
    </xf>
    <xf numFmtId="178" fontId="49" fillId="0" borderId="32" xfId="0" applyNumberFormat="1" applyFont="1" applyFill="1" applyBorder="1" applyAlignment="1">
      <alignment horizontal="center" vertical="center"/>
    </xf>
    <xf numFmtId="178" fontId="49" fillId="0" borderId="17" xfId="0" applyNumberFormat="1" applyFont="1" applyFill="1" applyBorder="1" applyAlignment="1">
      <alignment horizontal="center" vertical="center"/>
    </xf>
    <xf numFmtId="0" fontId="45" fillId="0" borderId="6" xfId="0" applyFont="1" applyFill="1" applyBorder="1" applyAlignment="1">
      <alignment horizontal="center" vertical="center" wrapText="1"/>
    </xf>
    <xf numFmtId="0" fontId="50" fillId="0" borderId="9" xfId="0" applyFont="1" applyBorder="1" applyAlignment="1">
      <alignment horizontal="center" vertical="center"/>
    </xf>
    <xf numFmtId="0" fontId="45" fillId="0" borderId="14" xfId="0" applyFont="1" applyFill="1" applyBorder="1" applyAlignment="1">
      <alignment horizontal="center" vertical="center" wrapText="1"/>
    </xf>
    <xf numFmtId="0" fontId="50" fillId="0" borderId="60" xfId="0" applyFont="1" applyBorder="1" applyAlignment="1">
      <alignment horizontal="center" vertical="center" wrapText="1"/>
    </xf>
    <xf numFmtId="0" fontId="50" fillId="0" borderId="46" xfId="0" applyFont="1" applyBorder="1" applyAlignment="1">
      <alignment horizontal="center" vertical="center" wrapText="1"/>
    </xf>
    <xf numFmtId="178" fontId="49" fillId="0" borderId="46" xfId="0" applyNumberFormat="1" applyFont="1" applyFill="1" applyBorder="1" applyAlignment="1">
      <alignment horizontal="center" vertical="center"/>
    </xf>
    <xf numFmtId="0" fontId="50" fillId="0" borderId="9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 wrapText="1"/>
    </xf>
    <xf numFmtId="0" fontId="49" fillId="0" borderId="1" xfId="754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0" borderId="6" xfId="0" applyNumberFormat="1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2" fontId="49" fillId="0" borderId="45" xfId="0" applyNumberFormat="1" applyFont="1" applyBorder="1" applyAlignment="1">
      <alignment horizontal="center" vertical="center"/>
    </xf>
    <xf numFmtId="2" fontId="54" fillId="0" borderId="3" xfId="0" applyNumberFormat="1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/>
    </xf>
    <xf numFmtId="0" fontId="49" fillId="0" borderId="28" xfId="0" applyFont="1" applyBorder="1" applyAlignment="1">
      <alignment horizontal="center" vertical="center"/>
    </xf>
    <xf numFmtId="0" fontId="49" fillId="0" borderId="16" xfId="0" applyFont="1" applyBorder="1" applyAlignment="1">
      <alignment horizontal="center" vertical="center"/>
    </xf>
    <xf numFmtId="9" fontId="4" fillId="2" borderId="1" xfId="1" applyNumberFormat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2" fontId="49" fillId="0" borderId="18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2" fontId="49" fillId="0" borderId="17" xfId="0" applyNumberFormat="1" applyFont="1" applyBorder="1" applyAlignment="1">
      <alignment horizontal="center" vertical="center"/>
    </xf>
    <xf numFmtId="0" fontId="49" fillId="0" borderId="23" xfId="0" applyFont="1" applyBorder="1" applyAlignment="1">
      <alignment horizontal="center" vertical="center"/>
    </xf>
    <xf numFmtId="0" fontId="49" fillId="0" borderId="28" xfId="0" applyFont="1" applyBorder="1" applyAlignment="1">
      <alignment horizontal="center" vertical="center" wrapText="1"/>
    </xf>
    <xf numFmtId="2" fontId="54" fillId="0" borderId="21" xfId="0" applyNumberFormat="1" applyFont="1" applyBorder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2" fontId="49" fillId="0" borderId="13" xfId="0" applyNumberFormat="1" applyFont="1" applyBorder="1" applyAlignment="1">
      <alignment horizontal="center" vertical="center"/>
    </xf>
    <xf numFmtId="2" fontId="49" fillId="0" borderId="14" xfId="0" applyNumberFormat="1" applyFont="1" applyBorder="1" applyAlignment="1">
      <alignment horizontal="center" vertical="center"/>
    </xf>
    <xf numFmtId="0" fontId="49" fillId="0" borderId="24" xfId="0" applyFont="1" applyBorder="1" applyAlignment="1">
      <alignment horizontal="center" vertical="center"/>
    </xf>
    <xf numFmtId="0" fontId="49" fillId="0" borderId="8" xfId="0" applyFont="1" applyBorder="1" applyAlignment="1">
      <alignment horizontal="center" vertical="center" wrapText="1"/>
    </xf>
    <xf numFmtId="0" fontId="49" fillId="0" borderId="45" xfId="0" applyFont="1" applyBorder="1" applyAlignment="1">
      <alignment horizontal="center" vertical="center"/>
    </xf>
    <xf numFmtId="2" fontId="49" fillId="0" borderId="46" xfId="0" applyNumberFormat="1" applyFont="1" applyBorder="1" applyAlignment="1">
      <alignment horizontal="center" vertical="center"/>
    </xf>
    <xf numFmtId="0" fontId="49" fillId="0" borderId="44" xfId="0" applyFont="1" applyBorder="1" applyAlignment="1">
      <alignment horizontal="center" vertical="center"/>
    </xf>
    <xf numFmtId="0" fontId="49" fillId="0" borderId="3" xfId="0" applyFont="1" applyBorder="1" applyAlignment="1">
      <alignment horizontal="center" vertical="center" wrapText="1"/>
    </xf>
    <xf numFmtId="2" fontId="49" fillId="0" borderId="32" xfId="0" applyNumberFormat="1" applyFont="1" applyBorder="1" applyAlignment="1">
      <alignment horizontal="center" vertical="center"/>
    </xf>
    <xf numFmtId="0" fontId="49" fillId="0" borderId="43" xfId="0" applyFont="1" applyBorder="1" applyAlignment="1">
      <alignment horizontal="center" vertical="center"/>
    </xf>
    <xf numFmtId="0" fontId="49" fillId="0" borderId="13" xfId="0" applyFont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0" fontId="49" fillId="36" borderId="28" xfId="0" applyFont="1" applyFill="1" applyBorder="1" applyAlignment="1">
      <alignment horizontal="center" vertical="center" wrapText="1"/>
    </xf>
    <xf numFmtId="0" fontId="49" fillId="36" borderId="12" xfId="0" applyFont="1" applyFill="1" applyBorder="1" applyAlignment="1">
      <alignment horizontal="center" vertical="center" wrapText="1"/>
    </xf>
    <xf numFmtId="0" fontId="49" fillId="36" borderId="7" xfId="0" applyFont="1" applyFill="1" applyBorder="1" applyAlignment="1">
      <alignment horizontal="center" vertical="center" wrapText="1"/>
    </xf>
    <xf numFmtId="0" fontId="45" fillId="0" borderId="17" xfId="754" applyFont="1" applyFill="1" applyBorder="1" applyAlignment="1">
      <alignment horizontal="center" vertical="center"/>
    </xf>
    <xf numFmtId="0" fontId="45" fillId="0" borderId="6" xfId="754" applyFont="1" applyFill="1" applyBorder="1" applyAlignment="1">
      <alignment horizontal="center" vertical="center"/>
    </xf>
    <xf numFmtId="0" fontId="45" fillId="0" borderId="9" xfId="754" applyFont="1" applyFill="1" applyBorder="1" applyAlignment="1">
      <alignment horizontal="center" vertical="center"/>
    </xf>
    <xf numFmtId="0" fontId="45" fillId="0" borderId="21" xfId="754" applyFont="1" applyFill="1" applyBorder="1" applyAlignment="1">
      <alignment horizontal="center" vertical="center"/>
    </xf>
    <xf numFmtId="0" fontId="45" fillId="0" borderId="18" xfId="754" applyFont="1" applyFill="1" applyBorder="1" applyAlignment="1">
      <alignment horizontal="center" vertical="center"/>
    </xf>
    <xf numFmtId="0" fontId="45" fillId="0" borderId="32" xfId="754" applyFont="1" applyFill="1" applyBorder="1" applyAlignment="1">
      <alignment horizontal="center" vertical="center"/>
    </xf>
    <xf numFmtId="0" fontId="45" fillId="0" borderId="24" xfId="754" applyFont="1" applyFill="1" applyBorder="1" applyAlignment="1">
      <alignment horizontal="center" vertical="center"/>
    </xf>
    <xf numFmtId="0" fontId="45" fillId="0" borderId="70" xfId="754" applyFont="1" applyFill="1" applyBorder="1" applyAlignment="1">
      <alignment horizontal="center" vertical="center"/>
    </xf>
    <xf numFmtId="0" fontId="45" fillId="0" borderId="6" xfId="754" applyFont="1" applyFill="1" applyBorder="1" applyAlignment="1">
      <alignment horizontal="center" vertical="center" wrapText="1"/>
    </xf>
    <xf numFmtId="0" fontId="45" fillId="0" borderId="14" xfId="754" applyFont="1" applyFill="1" applyBorder="1" applyAlignment="1">
      <alignment horizontal="center" vertical="center"/>
    </xf>
    <xf numFmtId="0" fontId="49" fillId="36" borderId="15" xfId="0" applyFont="1" applyFill="1" applyBorder="1" applyAlignment="1">
      <alignment horizontal="center" vertical="center" wrapText="1"/>
    </xf>
    <xf numFmtId="0" fontId="49" fillId="36" borderId="16" xfId="0" applyFont="1" applyFill="1" applyBorder="1" applyAlignment="1">
      <alignment horizontal="center" vertical="center" wrapText="1"/>
    </xf>
    <xf numFmtId="0" fontId="49" fillId="36" borderId="5" xfId="0" applyFont="1" applyFill="1" applyBorder="1" applyAlignment="1">
      <alignment horizontal="center" vertical="center" wrapText="1"/>
    </xf>
    <xf numFmtId="2" fontId="49" fillId="0" borderId="29" xfId="0" applyNumberFormat="1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49" fillId="0" borderId="48" xfId="0" applyNumberFormat="1" applyFont="1" applyBorder="1" applyAlignment="1">
      <alignment horizontal="center" vertical="center"/>
    </xf>
    <xf numFmtId="2" fontId="49" fillId="0" borderId="64" xfId="0" applyNumberFormat="1" applyFont="1" applyBorder="1" applyAlignment="1">
      <alignment horizontal="center" vertical="center"/>
    </xf>
    <xf numFmtId="0" fontId="49" fillId="0" borderId="29" xfId="0" applyFont="1" applyBorder="1" applyAlignment="1">
      <alignment horizontal="center" vertical="center"/>
    </xf>
    <xf numFmtId="0" fontId="49" fillId="0" borderId="3" xfId="754" applyFont="1" applyBorder="1" applyAlignment="1">
      <alignment horizontal="center" vertical="center"/>
    </xf>
    <xf numFmtId="0" fontId="49" fillId="0" borderId="16" xfId="0" applyFont="1" applyBorder="1" applyAlignment="1">
      <alignment horizontal="center" vertical="center" wrapText="1"/>
    </xf>
    <xf numFmtId="0" fontId="49" fillId="0" borderId="28" xfId="0" applyNumberFormat="1" applyFont="1" applyBorder="1" applyAlignment="1">
      <alignment horizontal="center" vertical="center"/>
    </xf>
    <xf numFmtId="0" fontId="49" fillId="0" borderId="16" xfId="0" applyNumberFormat="1" applyFont="1" applyBorder="1" applyAlignment="1">
      <alignment horizontal="center" vertical="center"/>
    </xf>
    <xf numFmtId="0" fontId="49" fillId="0" borderId="5" xfId="0" applyFont="1" applyBorder="1" applyAlignment="1">
      <alignment horizontal="center" vertical="center" wrapText="1"/>
    </xf>
    <xf numFmtId="2" fontId="49" fillId="0" borderId="31" xfId="0" applyNumberFormat="1" applyFont="1" applyBorder="1" applyAlignment="1">
      <alignment horizontal="center" vertical="center"/>
    </xf>
    <xf numFmtId="2" fontId="54" fillId="0" borderId="29" xfId="0" applyNumberFormat="1" applyFont="1" applyBorder="1" applyAlignment="1">
      <alignment horizontal="center" vertical="center"/>
    </xf>
    <xf numFmtId="2" fontId="54" fillId="0" borderId="64" xfId="0" applyNumberFormat="1" applyFont="1" applyBorder="1" applyAlignment="1">
      <alignment horizontal="center" vertical="center"/>
    </xf>
    <xf numFmtId="0" fontId="49" fillId="0" borderId="5" xfId="754" applyFont="1" applyBorder="1" applyAlignment="1">
      <alignment horizontal="center" vertical="center"/>
    </xf>
    <xf numFmtId="0" fontId="49" fillId="0" borderId="43" xfId="0" applyFont="1" applyFill="1" applyBorder="1" applyAlignment="1">
      <alignment horizontal="center" vertical="center"/>
    </xf>
    <xf numFmtId="0" fontId="45" fillId="0" borderId="44" xfId="754" applyFont="1" applyFill="1" applyBorder="1" applyAlignment="1">
      <alignment horizontal="center" vertical="center"/>
    </xf>
    <xf numFmtId="0" fontId="45" fillId="0" borderId="71" xfId="754" applyFont="1" applyFill="1" applyBorder="1" applyAlignment="1">
      <alignment horizontal="center" vertical="center"/>
    </xf>
    <xf numFmtId="0" fontId="45" fillId="0" borderId="69" xfId="754" applyFont="1" applyFill="1" applyBorder="1" applyAlignment="1">
      <alignment horizontal="center" vertical="center"/>
    </xf>
    <xf numFmtId="0" fontId="45" fillId="0" borderId="72" xfId="754" applyFont="1" applyFill="1" applyBorder="1" applyAlignment="1">
      <alignment horizontal="center" vertical="center"/>
    </xf>
    <xf numFmtId="0" fontId="45" fillId="0" borderId="73" xfId="754" applyFont="1" applyFill="1" applyBorder="1" applyAlignment="1">
      <alignment horizontal="center" vertical="center"/>
    </xf>
    <xf numFmtId="0" fontId="45" fillId="0" borderId="62" xfId="754" applyFont="1" applyFill="1" applyBorder="1" applyAlignment="1">
      <alignment horizontal="center" vertical="center"/>
    </xf>
    <xf numFmtId="0" fontId="45" fillId="0" borderId="74" xfId="754" applyFont="1" applyFill="1" applyBorder="1" applyAlignment="1">
      <alignment horizontal="center" vertical="center"/>
    </xf>
    <xf numFmtId="0" fontId="45" fillId="0" borderId="75" xfId="754" applyFont="1" applyFill="1" applyBorder="1" applyAlignment="1">
      <alignment horizontal="center" vertical="center"/>
    </xf>
    <xf numFmtId="0" fontId="45" fillId="0" borderId="71" xfId="754" applyFont="1" applyFill="1" applyBorder="1" applyAlignment="1">
      <alignment horizontal="center" vertical="center" wrapText="1"/>
    </xf>
    <xf numFmtId="0" fontId="45" fillId="0" borderId="42" xfId="754" applyFont="1" applyFill="1" applyBorder="1" applyAlignment="1">
      <alignment horizontal="center" vertical="center"/>
    </xf>
    <xf numFmtId="0" fontId="45" fillId="0" borderId="47" xfId="754" applyFont="1" applyFill="1" applyBorder="1" applyAlignment="1">
      <alignment horizontal="center" vertical="center"/>
    </xf>
    <xf numFmtId="0" fontId="49" fillId="0" borderId="71" xfId="0" applyFont="1" applyBorder="1" applyAlignment="1">
      <alignment horizontal="center" vertical="center"/>
    </xf>
    <xf numFmtId="0" fontId="49" fillId="0" borderId="69" xfId="0" applyFont="1" applyBorder="1" applyAlignment="1">
      <alignment horizontal="center" vertical="center"/>
    </xf>
    <xf numFmtId="2" fontId="54" fillId="0" borderId="8" xfId="0" applyNumberFormat="1" applyFont="1" applyBorder="1" applyAlignment="1">
      <alignment horizontal="center" vertical="center"/>
    </xf>
    <xf numFmtId="2" fontId="54" fillId="0" borderId="52" xfId="0" applyNumberFormat="1" applyFont="1" applyBorder="1" applyAlignment="1">
      <alignment horizontal="center" vertical="center"/>
    </xf>
    <xf numFmtId="0" fontId="49" fillId="0" borderId="32" xfId="0" applyFont="1" applyFill="1" applyBorder="1" applyAlignment="1">
      <alignment horizontal="center" vertical="center"/>
    </xf>
    <xf numFmtId="2" fontId="54" fillId="0" borderId="31" xfId="0" applyNumberFormat="1" applyFont="1" applyBorder="1" applyAlignment="1">
      <alignment horizontal="center" vertical="center"/>
    </xf>
    <xf numFmtId="0" fontId="4" fillId="37" borderId="8" xfId="1" applyFont="1" applyFill="1" applyBorder="1" applyAlignment="1">
      <alignment horizontal="center" vertical="center"/>
    </xf>
    <xf numFmtId="9" fontId="4" fillId="37" borderId="9" xfId="1" applyNumberFormat="1" applyFont="1" applyFill="1" applyBorder="1" applyAlignment="1">
      <alignment horizontal="center" vertical="center"/>
    </xf>
    <xf numFmtId="0" fontId="5" fillId="37" borderId="29" xfId="0" applyFont="1" applyFill="1" applyBorder="1" applyAlignment="1">
      <alignment horizontal="center" vertical="center" wrapText="1"/>
    </xf>
    <xf numFmtId="0" fontId="4" fillId="37" borderId="1" xfId="1" applyFont="1" applyFill="1" applyBorder="1" applyAlignment="1">
      <alignment horizontal="center" vertical="center"/>
    </xf>
    <xf numFmtId="0" fontId="4" fillId="37" borderId="9" xfId="1" applyFont="1" applyFill="1" applyBorder="1" applyAlignment="1">
      <alignment horizontal="center" vertical="center"/>
    </xf>
    <xf numFmtId="0" fontId="5" fillId="37" borderId="6" xfId="0" applyFont="1" applyFill="1" applyBorder="1" applyAlignment="1">
      <alignment horizontal="center" vertical="center" wrapText="1"/>
    </xf>
    <xf numFmtId="0" fontId="4" fillId="37" borderId="11" xfId="1" applyFont="1" applyFill="1" applyBorder="1" applyAlignment="1">
      <alignment horizontal="center" vertical="center"/>
    </xf>
    <xf numFmtId="0" fontId="4" fillId="37" borderId="9" xfId="1" applyFont="1" applyFill="1" applyBorder="1" applyAlignment="1">
      <alignment horizontal="center" vertical="center" wrapText="1"/>
    </xf>
    <xf numFmtId="0" fontId="4" fillId="37" borderId="7" xfId="2" applyFont="1" applyFill="1" applyBorder="1" applyAlignment="1">
      <alignment horizontal="center" vertical="center"/>
    </xf>
    <xf numFmtId="0" fontId="4" fillId="37" borderId="9" xfId="2" applyFont="1" applyFill="1" applyBorder="1" applyAlignment="1">
      <alignment horizontal="center" vertical="center" wrapText="1"/>
    </xf>
    <xf numFmtId="0" fontId="4" fillId="37" borderId="1" xfId="1" applyFont="1" applyFill="1" applyBorder="1" applyAlignment="1">
      <alignment horizontal="center" vertical="center" wrapText="1"/>
    </xf>
    <xf numFmtId="9" fontId="4" fillId="37" borderId="1" xfId="1" applyNumberFormat="1" applyFont="1" applyFill="1" applyBorder="1" applyAlignment="1">
      <alignment horizontal="center" vertical="center" wrapText="1"/>
    </xf>
    <xf numFmtId="0" fontId="4" fillId="37" borderId="6" xfId="1" applyFont="1" applyFill="1" applyBorder="1" applyAlignment="1">
      <alignment horizontal="center" vertical="center" wrapText="1"/>
    </xf>
    <xf numFmtId="0" fontId="5" fillId="37" borderId="29" xfId="0" applyFont="1" applyFill="1" applyBorder="1" applyAlignment="1">
      <alignment horizontal="center" vertical="center"/>
    </xf>
    <xf numFmtId="9" fontId="4" fillId="37" borderId="6" xfId="1" applyNumberFormat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 wrapText="1"/>
    </xf>
    <xf numFmtId="0" fontId="49" fillId="0" borderId="24" xfId="0" applyFont="1" applyFill="1" applyBorder="1" applyAlignment="1">
      <alignment horizontal="center" vertical="center" wrapText="1"/>
    </xf>
    <xf numFmtId="2" fontId="45" fillId="0" borderId="13" xfId="0" applyNumberFormat="1" applyFont="1" applyBorder="1">
      <alignment vertical="center"/>
    </xf>
    <xf numFmtId="0" fontId="45" fillId="0" borderId="14" xfId="0" applyFont="1" applyBorder="1" applyAlignment="1">
      <alignment horizontal="center" vertical="center"/>
    </xf>
    <xf numFmtId="0" fontId="49" fillId="36" borderId="16" xfId="0" applyFont="1" applyFill="1" applyBorder="1" applyAlignment="1">
      <alignment horizontal="right" vertical="center" wrapText="1"/>
    </xf>
    <xf numFmtId="2" fontId="49" fillId="0" borderId="16" xfId="0" applyNumberFormat="1" applyFont="1" applyBorder="1" applyAlignment="1">
      <alignment horizontal="right" vertical="center"/>
    </xf>
    <xf numFmtId="0" fontId="49" fillId="0" borderId="16" xfId="0" applyNumberFormat="1" applyFont="1" applyFill="1" applyBorder="1" applyAlignment="1">
      <alignment horizontal="right" vertical="center"/>
    </xf>
    <xf numFmtId="2" fontId="49" fillId="0" borderId="16" xfId="0" applyNumberFormat="1" applyFont="1" applyFill="1" applyBorder="1" applyAlignment="1">
      <alignment horizontal="right" vertical="center"/>
    </xf>
    <xf numFmtId="0" fontId="0" fillId="0" borderId="53" xfId="0" applyBorder="1" applyAlignment="1">
      <alignment horizontal="center" vertical="center"/>
    </xf>
    <xf numFmtId="0" fontId="45" fillId="0" borderId="63" xfId="0" applyFont="1" applyFill="1" applyBorder="1" applyAlignment="1">
      <alignment horizontal="left" vertical="center" wrapText="1" indent="1"/>
    </xf>
    <xf numFmtId="0" fontId="45" fillId="0" borderId="76" xfId="0" applyFont="1" applyFill="1" applyBorder="1" applyAlignment="1">
      <alignment horizontal="left" vertical="center" wrapText="1" indent="1"/>
    </xf>
    <xf numFmtId="0" fontId="45" fillId="0" borderId="59" xfId="0" applyFont="1" applyFill="1" applyBorder="1" applyAlignment="1">
      <alignment horizontal="left" vertical="center" wrapText="1" indent="1"/>
    </xf>
    <xf numFmtId="0" fontId="45" fillId="0" borderId="77" xfId="0" applyFont="1" applyFill="1" applyBorder="1" applyAlignment="1">
      <alignment horizontal="left" vertical="center" wrapText="1" indent="1"/>
    </xf>
    <xf numFmtId="41" fontId="49" fillId="0" borderId="16" xfId="758" applyFont="1" applyBorder="1" applyAlignment="1">
      <alignment horizontal="right" vertical="center"/>
    </xf>
    <xf numFmtId="178" fontId="49" fillId="0" borderId="17" xfId="0" applyNumberFormat="1" applyFont="1" applyBorder="1" applyAlignment="1">
      <alignment horizontal="center" vertical="center"/>
    </xf>
    <xf numFmtId="0" fontId="56" fillId="36" borderId="23" xfId="0" applyFont="1" applyFill="1" applyBorder="1" applyAlignment="1">
      <alignment horizontal="center" vertical="center" wrapText="1"/>
    </xf>
    <xf numFmtId="0" fontId="56" fillId="36" borderId="16" xfId="0" applyFont="1" applyFill="1" applyBorder="1" applyAlignment="1">
      <alignment horizontal="center" vertical="center" wrapText="1"/>
    </xf>
    <xf numFmtId="0" fontId="56" fillId="36" borderId="16" xfId="0" applyFont="1" applyFill="1" applyBorder="1" applyAlignment="1">
      <alignment horizontal="right" vertical="center" wrapText="1"/>
    </xf>
    <xf numFmtId="0" fontId="56" fillId="0" borderId="16" xfId="0" applyNumberFormat="1" applyFont="1" applyBorder="1" applyAlignment="1">
      <alignment horizontal="center" vertical="center"/>
    </xf>
    <xf numFmtId="0" fontId="56" fillId="0" borderId="16" xfId="0" applyFont="1" applyFill="1" applyBorder="1" applyAlignment="1">
      <alignment horizontal="center" vertical="center"/>
    </xf>
    <xf numFmtId="41" fontId="56" fillId="0" borderId="16" xfId="758" applyFont="1" applyBorder="1" applyAlignment="1">
      <alignment horizontal="right" vertical="center"/>
    </xf>
    <xf numFmtId="179" fontId="56" fillId="0" borderId="16" xfId="0" applyNumberFormat="1" applyFont="1" applyFill="1" applyBorder="1" applyAlignment="1">
      <alignment horizontal="right" vertical="center"/>
    </xf>
    <xf numFmtId="178" fontId="56" fillId="0" borderId="16" xfId="0" applyNumberFormat="1" applyFont="1" applyFill="1" applyBorder="1" applyAlignment="1">
      <alignment horizontal="center" vertical="center"/>
    </xf>
    <xf numFmtId="178" fontId="56" fillId="0" borderId="17" xfId="0" applyNumberFormat="1" applyFont="1" applyBorder="1" applyAlignment="1">
      <alignment horizontal="center" vertical="center"/>
    </xf>
    <xf numFmtId="178" fontId="50" fillId="0" borderId="78" xfId="0" applyNumberFormat="1" applyFont="1" applyBorder="1" applyAlignment="1">
      <alignment horizontal="center" vertical="center" wrapText="1"/>
    </xf>
    <xf numFmtId="0" fontId="4" fillId="37" borderId="30" xfId="1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178" fontId="50" fillId="0" borderId="78" xfId="0" applyNumberFormat="1" applyFont="1" applyBorder="1" applyAlignment="1">
      <alignment horizontal="center" vertical="center"/>
    </xf>
    <xf numFmtId="0" fontId="49" fillId="0" borderId="16" xfId="0" applyNumberFormat="1" applyFont="1" applyBorder="1" applyAlignment="1">
      <alignment horizontal="right" vertical="center"/>
    </xf>
    <xf numFmtId="0" fontId="55" fillId="36" borderId="23" xfId="0" applyFont="1" applyFill="1" applyBorder="1" applyAlignment="1">
      <alignment horizontal="center" vertical="center" wrapText="1"/>
    </xf>
    <xf numFmtId="0" fontId="55" fillId="36" borderId="16" xfId="0" applyFont="1" applyFill="1" applyBorder="1" applyAlignment="1">
      <alignment horizontal="center" vertical="center" wrapText="1"/>
    </xf>
    <xf numFmtId="0" fontId="49" fillId="36" borderId="23" xfId="0" applyFont="1" applyFill="1" applyBorder="1" applyAlignment="1">
      <alignment horizontal="center" vertical="center" wrapText="1"/>
    </xf>
    <xf numFmtId="1" fontId="49" fillId="0" borderId="16" xfId="0" applyNumberFormat="1" applyFont="1" applyFill="1" applyBorder="1" applyAlignment="1">
      <alignment horizontal="center" vertical="center"/>
    </xf>
    <xf numFmtId="2" fontId="49" fillId="0" borderId="7" xfId="0" applyNumberFormat="1" applyFont="1" applyFill="1" applyBorder="1" applyAlignment="1">
      <alignment horizontal="center" vertical="center"/>
    </xf>
    <xf numFmtId="1" fontId="54" fillId="0" borderId="1" xfId="0" applyNumberFormat="1" applyFont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2" fontId="54" fillId="0" borderId="16" xfId="0" applyNumberFormat="1" applyFont="1" applyBorder="1" applyAlignment="1">
      <alignment horizontal="center" vertical="center"/>
    </xf>
    <xf numFmtId="0" fontId="4" fillId="3" borderId="27" xfId="1" applyFont="1" applyFill="1" applyBorder="1" applyAlignment="1">
      <alignment horizontal="center" vertical="center" wrapText="1"/>
    </xf>
    <xf numFmtId="0" fontId="4" fillId="3" borderId="26" xfId="1" applyFont="1" applyFill="1" applyBorder="1" applyAlignment="1">
      <alignment horizontal="center" vertical="center" wrapText="1"/>
    </xf>
    <xf numFmtId="0" fontId="4" fillId="3" borderId="25" xfId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 wrapText="1"/>
    </xf>
    <xf numFmtId="0" fontId="5" fillId="37" borderId="6" xfId="0" applyFont="1" applyFill="1" applyBorder="1" applyAlignment="1">
      <alignment horizontal="center" vertical="center"/>
    </xf>
    <xf numFmtId="0" fontId="57" fillId="38" borderId="49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3" borderId="15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2" borderId="17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3" borderId="1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 wrapText="1"/>
    </xf>
    <xf numFmtId="0" fontId="4" fillId="3" borderId="19" xfId="1" applyFont="1" applyFill="1" applyBorder="1" applyAlignment="1">
      <alignment horizontal="center" vertical="center" wrapText="1"/>
    </xf>
    <xf numFmtId="0" fontId="4" fillId="3" borderId="19" xfId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" vertical="center" wrapText="1"/>
    </xf>
    <xf numFmtId="0" fontId="3" fillId="3" borderId="26" xfId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/>
    </xf>
    <xf numFmtId="0" fontId="4" fillId="2" borderId="54" xfId="1" applyFont="1" applyFill="1" applyBorder="1" applyAlignment="1">
      <alignment horizontal="center" vertical="center"/>
    </xf>
    <xf numFmtId="0" fontId="4" fillId="2" borderId="50" xfId="1" applyFont="1" applyFill="1" applyBorder="1" applyAlignment="1">
      <alignment horizontal="center" vertical="center"/>
    </xf>
    <xf numFmtId="0" fontId="4" fillId="2" borderId="52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 wrapText="1"/>
    </xf>
    <xf numFmtId="0" fontId="5" fillId="2" borderId="67" xfId="0" applyFont="1" applyFill="1" applyBorder="1" applyAlignment="1">
      <alignment horizontal="center" vertical="center"/>
    </xf>
    <xf numFmtId="0" fontId="57" fillId="38" borderId="49" xfId="0" applyFont="1" applyFill="1" applyBorder="1" applyAlignment="1">
      <alignment horizontal="center" vertical="center"/>
    </xf>
    <xf numFmtId="0" fontId="3" fillId="3" borderId="15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5" fillId="2" borderId="56" xfId="0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37" borderId="23" xfId="0" applyFont="1" applyFill="1" applyBorder="1" applyAlignment="1">
      <alignment horizontal="center" vertical="center"/>
    </xf>
    <xf numFmtId="0" fontId="5" fillId="37" borderId="17" xfId="0" applyFont="1" applyFill="1" applyBorder="1" applyAlignment="1">
      <alignment horizontal="center" vertical="center"/>
    </xf>
    <xf numFmtId="0" fontId="5" fillId="37" borderId="4" xfId="0" applyFont="1" applyFill="1" applyBorder="1" applyAlignment="1">
      <alignment horizontal="center" vertical="center"/>
    </xf>
    <xf numFmtId="0" fontId="5" fillId="37" borderId="16" xfId="0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3" borderId="27" xfId="2" applyFont="1" applyFill="1" applyBorder="1" applyAlignment="1">
      <alignment horizontal="center" vertical="center" wrapText="1"/>
    </xf>
    <xf numFmtId="0" fontId="4" fillId="3" borderId="26" xfId="2" applyFont="1" applyFill="1" applyBorder="1" applyAlignment="1">
      <alignment horizontal="center" vertical="center" wrapText="1"/>
    </xf>
    <xf numFmtId="0" fontId="4" fillId="3" borderId="25" xfId="2" applyFont="1" applyFill="1" applyBorder="1" applyAlignment="1">
      <alignment horizontal="center" vertical="center" wrapText="1"/>
    </xf>
    <xf numFmtId="0" fontId="4" fillId="3" borderId="22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/>
    </xf>
    <xf numFmtId="0" fontId="4" fillId="3" borderId="19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4" fillId="3" borderId="22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37" borderId="15" xfId="0" applyFont="1" applyFill="1" applyBorder="1" applyAlignment="1">
      <alignment horizontal="center" vertical="center"/>
    </xf>
    <xf numFmtId="0" fontId="5" fillId="37" borderId="5" xfId="0" applyFont="1" applyFill="1" applyBorder="1" applyAlignment="1">
      <alignment horizontal="center" vertical="center"/>
    </xf>
    <xf numFmtId="0" fontId="4" fillId="2" borderId="15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0" fontId="4" fillId="2" borderId="17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9" fillId="0" borderId="23" xfId="0" applyFont="1" applyFill="1" applyBorder="1" applyAlignment="1">
      <alignment horizontal="center" vertical="center"/>
    </xf>
    <xf numFmtId="0" fontId="49" fillId="0" borderId="4" xfId="0" applyFont="1" applyFill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/>
    </xf>
    <xf numFmtId="0" fontId="49" fillId="0" borderId="20" xfId="0" applyFont="1" applyFill="1" applyBorder="1" applyAlignment="1">
      <alignment horizontal="center" vertical="center"/>
    </xf>
    <xf numFmtId="0" fontId="49" fillId="0" borderId="10" xfId="0" applyFont="1" applyFill="1" applyBorder="1" applyAlignment="1">
      <alignment horizontal="center" vertical="center"/>
    </xf>
    <xf numFmtId="0" fontId="4" fillId="3" borderId="27" xfId="1" applyFont="1" applyFill="1" applyBorder="1" applyAlignment="1">
      <alignment horizontal="center" vertical="center"/>
    </xf>
    <xf numFmtId="0" fontId="4" fillId="3" borderId="26" xfId="1" applyFont="1" applyFill="1" applyBorder="1" applyAlignment="1">
      <alignment horizontal="center" vertical="center"/>
    </xf>
    <xf numFmtId="0" fontId="4" fillId="3" borderId="25" xfId="1" applyFont="1" applyFill="1" applyBorder="1" applyAlignment="1">
      <alignment horizontal="center" vertical="center"/>
    </xf>
    <xf numFmtId="0" fontId="45" fillId="0" borderId="18" xfId="754" applyFont="1" applyFill="1" applyBorder="1" applyAlignment="1">
      <alignment horizontal="center" vertical="center"/>
    </xf>
    <xf numFmtId="0" fontId="45" fillId="0" borderId="21" xfId="754" applyFont="1" applyFill="1" applyBorder="1" applyAlignment="1">
      <alignment horizontal="center" vertical="center"/>
    </xf>
    <xf numFmtId="0" fontId="45" fillId="0" borderId="46" xfId="754" applyFont="1" applyFill="1" applyBorder="1" applyAlignment="1">
      <alignment horizontal="center" vertical="center"/>
    </xf>
    <xf numFmtId="0" fontId="45" fillId="0" borderId="70" xfId="754" applyFont="1" applyFill="1" applyBorder="1" applyAlignment="1">
      <alignment horizontal="center" vertical="center"/>
    </xf>
    <xf numFmtId="0" fontId="5" fillId="37" borderId="29" xfId="0" applyFont="1" applyFill="1" applyBorder="1" applyAlignment="1">
      <alignment horizontal="center" vertical="center"/>
    </xf>
    <xf numFmtId="0" fontId="5" fillId="37" borderId="64" xfId="0" applyFont="1" applyFill="1" applyBorder="1" applyAlignment="1">
      <alignment horizontal="center" vertical="center"/>
    </xf>
    <xf numFmtId="0" fontId="5" fillId="37" borderId="50" xfId="0" applyFont="1" applyFill="1" applyBorder="1" applyAlignment="1">
      <alignment horizontal="center" vertical="center"/>
    </xf>
    <xf numFmtId="0" fontId="5" fillId="2" borderId="64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3" xfId="0" applyFont="1" applyBorder="1" applyAlignment="1">
      <alignment horizontal="center" vertical="center"/>
    </xf>
    <xf numFmtId="0" fontId="4" fillId="2" borderId="58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horizontal="center" vertical="center"/>
    </xf>
    <xf numFmtId="0" fontId="4" fillId="2" borderId="20" xfId="1" applyFont="1" applyFill="1" applyBorder="1" applyAlignment="1">
      <alignment horizontal="center" vertical="center"/>
    </xf>
    <xf numFmtId="0" fontId="4" fillId="2" borderId="75" xfId="1" applyFont="1" applyFill="1" applyBorder="1" applyAlignment="1">
      <alignment horizontal="center" vertical="center"/>
    </xf>
    <xf numFmtId="0" fontId="4" fillId="2" borderId="74" xfId="1" applyFont="1" applyFill="1" applyBorder="1" applyAlignment="1">
      <alignment horizontal="center" vertical="center"/>
    </xf>
    <xf numFmtId="0" fontId="4" fillId="2" borderId="72" xfId="1" applyFont="1" applyFill="1" applyBorder="1" applyAlignment="1">
      <alignment horizontal="center" vertical="center"/>
    </xf>
    <xf numFmtId="0" fontId="5" fillId="2" borderId="65" xfId="0" applyFont="1" applyFill="1" applyBorder="1" applyAlignment="1">
      <alignment horizontal="center" vertical="center"/>
    </xf>
    <xf numFmtId="0" fontId="5" fillId="2" borderId="66" xfId="0" applyFont="1" applyFill="1" applyBorder="1" applyAlignment="1">
      <alignment horizontal="center" vertical="center"/>
    </xf>
    <xf numFmtId="0" fontId="49" fillId="0" borderId="58" xfId="0" applyFont="1" applyFill="1" applyBorder="1" applyAlignment="1">
      <alignment horizontal="center" vertical="center"/>
    </xf>
    <xf numFmtId="0" fontId="49" fillId="0" borderId="43" xfId="0" applyFont="1" applyFill="1" applyBorder="1" applyAlignment="1">
      <alignment horizontal="center" vertical="center"/>
    </xf>
    <xf numFmtId="0" fontId="49" fillId="0" borderId="44" xfId="0" applyFont="1" applyFill="1" applyBorder="1" applyAlignment="1">
      <alignment horizontal="center" vertical="center"/>
    </xf>
    <xf numFmtId="0" fontId="49" fillId="0" borderId="48" xfId="0" applyFont="1" applyBorder="1" applyAlignment="1">
      <alignment horizontal="center" vertical="center"/>
    </xf>
    <xf numFmtId="0" fontId="49" fillId="0" borderId="45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0" fontId="49" fillId="0" borderId="48" xfId="0" applyFont="1" applyBorder="1" applyAlignment="1">
      <alignment horizontal="center" vertical="center" wrapText="1"/>
    </xf>
    <xf numFmtId="0" fontId="49" fillId="0" borderId="19" xfId="0" applyFont="1" applyBorder="1" applyAlignment="1">
      <alignment horizontal="center" vertical="center" wrapText="1"/>
    </xf>
    <xf numFmtId="0" fontId="49" fillId="0" borderId="22" xfId="0" applyFont="1" applyBorder="1" applyAlignment="1">
      <alignment horizontal="center" vertical="center" wrapText="1"/>
    </xf>
    <xf numFmtId="0" fontId="5" fillId="37" borderId="65" xfId="0" applyFont="1" applyFill="1" applyBorder="1" applyAlignment="1">
      <alignment horizontal="center" vertical="center" wrapText="1"/>
    </xf>
    <xf numFmtId="0" fontId="5" fillId="37" borderId="64" xfId="0" applyFont="1" applyFill="1" applyBorder="1" applyAlignment="1">
      <alignment horizontal="center" vertical="center" wrapText="1"/>
    </xf>
    <xf numFmtId="0" fontId="5" fillId="37" borderId="50" xfId="0" applyFont="1" applyFill="1" applyBorder="1" applyAlignment="1">
      <alignment horizontal="center" vertical="center" wrapText="1"/>
    </xf>
    <xf numFmtId="0" fontId="49" fillId="0" borderId="27" xfId="0" applyFont="1" applyBorder="1" applyAlignment="1">
      <alignment horizontal="center" vertical="center" wrapText="1"/>
    </xf>
    <xf numFmtId="0" fontId="49" fillId="36" borderId="2" xfId="0" applyFont="1" applyFill="1" applyBorder="1" applyAlignment="1">
      <alignment horizontal="center" vertical="center" wrapText="1"/>
    </xf>
    <xf numFmtId="0" fontId="49" fillId="36" borderId="3" xfId="0" applyFont="1" applyFill="1" applyBorder="1" applyAlignment="1">
      <alignment horizontal="center" vertical="center" wrapText="1"/>
    </xf>
    <xf numFmtId="0" fontId="49" fillId="36" borderId="19" xfId="0" applyFont="1" applyFill="1" applyBorder="1" applyAlignment="1">
      <alignment horizontal="center" vertical="center" wrapText="1"/>
    </xf>
    <xf numFmtId="0" fontId="49" fillId="36" borderId="22" xfId="0" applyFont="1" applyFill="1" applyBorder="1" applyAlignment="1">
      <alignment horizontal="center" vertical="center" wrapText="1"/>
    </xf>
    <xf numFmtId="0" fontId="49" fillId="0" borderId="25" xfId="0" applyFont="1" applyBorder="1" applyAlignment="1">
      <alignment horizontal="center" vertical="center" wrapText="1"/>
    </xf>
    <xf numFmtId="0" fontId="49" fillId="0" borderId="45" xfId="0" applyFont="1" applyBorder="1" applyAlignment="1">
      <alignment horizontal="center" vertical="center" wrapText="1"/>
    </xf>
    <xf numFmtId="0" fontId="49" fillId="0" borderId="68" xfId="0" applyFont="1" applyBorder="1" applyAlignment="1">
      <alignment horizontal="center" vertical="center"/>
    </xf>
    <xf numFmtId="0" fontId="49" fillId="0" borderId="19" xfId="0" applyFont="1" applyFill="1" applyBorder="1" applyAlignment="1">
      <alignment horizontal="center" vertical="center" wrapText="1"/>
    </xf>
    <xf numFmtId="0" fontId="49" fillId="0" borderId="22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49" fillId="0" borderId="3" xfId="0" applyFont="1" applyFill="1" applyBorder="1" applyAlignment="1">
      <alignment horizontal="center" vertical="center" wrapText="1"/>
    </xf>
    <xf numFmtId="0" fontId="49" fillId="0" borderId="2" xfId="0" applyNumberFormat="1" applyFont="1" applyBorder="1" applyAlignment="1">
      <alignment horizontal="center" vertical="center"/>
    </xf>
    <xf numFmtId="0" fontId="49" fillId="0" borderId="3" xfId="0" applyNumberFormat="1" applyFont="1" applyBorder="1" applyAlignment="1">
      <alignment horizontal="center" vertical="center"/>
    </xf>
    <xf numFmtId="0" fontId="49" fillId="0" borderId="27" xfId="0" applyFont="1" applyFill="1" applyBorder="1" applyAlignment="1">
      <alignment horizontal="center" vertical="center" wrapText="1"/>
    </xf>
    <xf numFmtId="0" fontId="49" fillId="0" borderId="48" xfId="0" applyFont="1" applyFill="1" applyBorder="1" applyAlignment="1">
      <alignment horizontal="center" vertical="center" wrapText="1"/>
    </xf>
    <xf numFmtId="0" fontId="49" fillId="0" borderId="48" xfId="0" applyNumberFormat="1" applyFont="1" applyBorder="1" applyAlignment="1">
      <alignment horizontal="center" vertical="center"/>
    </xf>
    <xf numFmtId="2" fontId="49" fillId="0" borderId="18" xfId="0" applyNumberFormat="1" applyFont="1" applyBorder="1" applyAlignment="1">
      <alignment horizontal="center" vertical="center"/>
    </xf>
    <xf numFmtId="2" fontId="49" fillId="0" borderId="46" xfId="0" applyNumberFormat="1" applyFont="1" applyBorder="1" applyAlignment="1">
      <alignment horizontal="center" vertical="center"/>
    </xf>
    <xf numFmtId="0" fontId="58" fillId="38" borderId="49" xfId="0" applyFont="1" applyFill="1" applyBorder="1" applyAlignment="1">
      <alignment horizontal="center" vertical="center"/>
    </xf>
    <xf numFmtId="0" fontId="49" fillId="0" borderId="25" xfId="0" applyFont="1" applyFill="1" applyBorder="1" applyAlignment="1">
      <alignment horizontal="center" vertical="center" wrapText="1"/>
    </xf>
    <xf numFmtId="0" fontId="49" fillId="0" borderId="45" xfId="0" applyFont="1" applyFill="1" applyBorder="1" applyAlignment="1">
      <alignment horizontal="center" vertical="center" wrapText="1"/>
    </xf>
    <xf numFmtId="0" fontId="49" fillId="0" borderId="45" xfId="0" applyNumberFormat="1" applyFont="1" applyBorder="1" applyAlignment="1">
      <alignment horizontal="center" vertical="center"/>
    </xf>
  </cellXfs>
  <cellStyles count="759">
    <cellStyle name="20% - 강조색1" xfId="709" builtinId="30" customBuiltin="1"/>
    <cellStyle name="20% - 강조색1 10" xfId="6"/>
    <cellStyle name="20% - 강조색1 11" xfId="7"/>
    <cellStyle name="20% - 강조색1 11 2" xfId="8"/>
    <cellStyle name="20% - 강조색1 11 3" xfId="9"/>
    <cellStyle name="20% - 강조색1 12" xfId="10"/>
    <cellStyle name="20% - 강조색1 13" xfId="11"/>
    <cellStyle name="20% - 강조색1 14" xfId="12"/>
    <cellStyle name="20% - 강조색1 15" xfId="5"/>
    <cellStyle name="20% - 강조색1 2" xfId="13"/>
    <cellStyle name="20% - 강조색1 3" xfId="14"/>
    <cellStyle name="20% - 강조색1 4" xfId="15"/>
    <cellStyle name="20% - 강조색1 5" xfId="16"/>
    <cellStyle name="20% - 강조색1 6" xfId="17"/>
    <cellStyle name="20% - 강조색1 7" xfId="18"/>
    <cellStyle name="20% - 강조색1 8" xfId="19"/>
    <cellStyle name="20% - 강조색1 9" xfId="20"/>
    <cellStyle name="20% - 강조색2" xfId="713" builtinId="34" customBuiltin="1"/>
    <cellStyle name="20% - 강조색2 10" xfId="22"/>
    <cellStyle name="20% - 강조색2 11" xfId="23"/>
    <cellStyle name="20% - 강조색2 11 2" xfId="24"/>
    <cellStyle name="20% - 강조색2 11 3" xfId="25"/>
    <cellStyle name="20% - 강조색2 12" xfId="26"/>
    <cellStyle name="20% - 강조색2 13" xfId="27"/>
    <cellStyle name="20% - 강조색2 14" xfId="28"/>
    <cellStyle name="20% - 강조색2 15" xfId="21"/>
    <cellStyle name="20% - 강조색2 2" xfId="29"/>
    <cellStyle name="20% - 강조색2 3" xfId="30"/>
    <cellStyle name="20% - 강조색2 4" xfId="31"/>
    <cellStyle name="20% - 강조색2 5" xfId="32"/>
    <cellStyle name="20% - 강조색2 6" xfId="33"/>
    <cellStyle name="20% - 강조색2 7" xfId="34"/>
    <cellStyle name="20% - 강조색2 8" xfId="35"/>
    <cellStyle name="20% - 강조색2 9" xfId="36"/>
    <cellStyle name="20% - 강조색3" xfId="717" builtinId="38" customBuiltin="1"/>
    <cellStyle name="20% - 강조색3 10" xfId="38"/>
    <cellStyle name="20% - 강조색3 11" xfId="39"/>
    <cellStyle name="20% - 강조색3 11 2" xfId="40"/>
    <cellStyle name="20% - 강조색3 11 3" xfId="41"/>
    <cellStyle name="20% - 강조색3 12" xfId="42"/>
    <cellStyle name="20% - 강조색3 13" xfId="43"/>
    <cellStyle name="20% - 강조색3 14" xfId="44"/>
    <cellStyle name="20% - 강조색3 15" xfId="37"/>
    <cellStyle name="20% - 강조색3 2" xfId="45"/>
    <cellStyle name="20% - 강조색3 3" xfId="46"/>
    <cellStyle name="20% - 강조색3 4" xfId="47"/>
    <cellStyle name="20% - 강조색3 5" xfId="48"/>
    <cellStyle name="20% - 강조색3 6" xfId="49"/>
    <cellStyle name="20% - 강조색3 7" xfId="50"/>
    <cellStyle name="20% - 강조색3 8" xfId="51"/>
    <cellStyle name="20% - 강조색3 9" xfId="52"/>
    <cellStyle name="20% - 강조색4" xfId="721" builtinId="42" customBuiltin="1"/>
    <cellStyle name="20% - 강조색4 10" xfId="54"/>
    <cellStyle name="20% - 강조색4 11" xfId="55"/>
    <cellStyle name="20% - 강조색4 11 2" xfId="56"/>
    <cellStyle name="20% - 강조색4 11 3" xfId="57"/>
    <cellStyle name="20% - 강조색4 12" xfId="58"/>
    <cellStyle name="20% - 강조색4 13" xfId="59"/>
    <cellStyle name="20% - 강조색4 14" xfId="60"/>
    <cellStyle name="20% - 강조색4 15" xfId="53"/>
    <cellStyle name="20% - 강조색4 2" xfId="61"/>
    <cellStyle name="20% - 강조색4 3" xfId="62"/>
    <cellStyle name="20% - 강조색4 4" xfId="63"/>
    <cellStyle name="20% - 강조색4 5" xfId="64"/>
    <cellStyle name="20% - 강조색4 6" xfId="65"/>
    <cellStyle name="20% - 강조색4 7" xfId="66"/>
    <cellStyle name="20% - 강조색4 8" xfId="67"/>
    <cellStyle name="20% - 강조색4 9" xfId="68"/>
    <cellStyle name="20% - 강조색5" xfId="725" builtinId="46" customBuiltin="1"/>
    <cellStyle name="20% - 강조색5 10" xfId="70"/>
    <cellStyle name="20% - 강조색5 11" xfId="71"/>
    <cellStyle name="20% - 강조색5 11 2" xfId="72"/>
    <cellStyle name="20% - 강조색5 11 3" xfId="73"/>
    <cellStyle name="20% - 강조색5 12" xfId="74"/>
    <cellStyle name="20% - 강조색5 13" xfId="75"/>
    <cellStyle name="20% - 강조색5 14" xfId="76"/>
    <cellStyle name="20% - 강조색5 15" xfId="69"/>
    <cellStyle name="20% - 강조색5 2" xfId="77"/>
    <cellStyle name="20% - 강조색5 3" xfId="78"/>
    <cellStyle name="20% - 강조색5 4" xfId="79"/>
    <cellStyle name="20% - 강조색5 5" xfId="80"/>
    <cellStyle name="20% - 강조색5 6" xfId="81"/>
    <cellStyle name="20% - 강조색5 7" xfId="82"/>
    <cellStyle name="20% - 강조색5 8" xfId="83"/>
    <cellStyle name="20% - 강조색5 9" xfId="84"/>
    <cellStyle name="20% - 강조색6" xfId="729" builtinId="50" customBuiltin="1"/>
    <cellStyle name="20% - 강조색6 10" xfId="86"/>
    <cellStyle name="20% - 강조색6 11" xfId="87"/>
    <cellStyle name="20% - 강조색6 11 2" xfId="88"/>
    <cellStyle name="20% - 강조색6 11 3" xfId="89"/>
    <cellStyle name="20% - 강조색6 12" xfId="90"/>
    <cellStyle name="20% - 강조색6 13" xfId="91"/>
    <cellStyle name="20% - 강조색6 14" xfId="92"/>
    <cellStyle name="20% - 강조색6 15" xfId="85"/>
    <cellStyle name="20% - 강조색6 2" xfId="93"/>
    <cellStyle name="20% - 강조색6 3" xfId="94"/>
    <cellStyle name="20% - 강조색6 4" xfId="95"/>
    <cellStyle name="20% - 강조색6 5" xfId="96"/>
    <cellStyle name="20% - 강조색6 6" xfId="97"/>
    <cellStyle name="20% - 강조색6 7" xfId="98"/>
    <cellStyle name="20% - 강조색6 8" xfId="99"/>
    <cellStyle name="20% - 강조색6 9" xfId="100"/>
    <cellStyle name="40% - 강조색1" xfId="710" builtinId="31" customBuiltin="1"/>
    <cellStyle name="40% - 강조색1 10" xfId="102"/>
    <cellStyle name="40% - 강조색1 11" xfId="103"/>
    <cellStyle name="40% - 강조색1 11 2" xfId="104"/>
    <cellStyle name="40% - 강조색1 11 3" xfId="105"/>
    <cellStyle name="40% - 강조색1 12" xfId="106"/>
    <cellStyle name="40% - 강조색1 13" xfId="107"/>
    <cellStyle name="40% - 강조색1 14" xfId="108"/>
    <cellStyle name="40% - 강조색1 15" xfId="101"/>
    <cellStyle name="40% - 강조색1 2" xfId="109"/>
    <cellStyle name="40% - 강조색1 3" xfId="110"/>
    <cellStyle name="40% - 강조색1 4" xfId="111"/>
    <cellStyle name="40% - 강조색1 5" xfId="112"/>
    <cellStyle name="40% - 강조색1 6" xfId="113"/>
    <cellStyle name="40% - 강조색1 7" xfId="114"/>
    <cellStyle name="40% - 강조색1 8" xfId="115"/>
    <cellStyle name="40% - 강조색1 9" xfId="116"/>
    <cellStyle name="40% - 강조색2" xfId="714" builtinId="35" customBuiltin="1"/>
    <cellStyle name="40% - 강조색2 10" xfId="118"/>
    <cellStyle name="40% - 강조색2 11" xfId="119"/>
    <cellStyle name="40% - 강조색2 11 2" xfId="120"/>
    <cellStyle name="40% - 강조색2 11 3" xfId="121"/>
    <cellStyle name="40% - 강조색2 12" xfId="122"/>
    <cellStyle name="40% - 강조색2 13" xfId="123"/>
    <cellStyle name="40% - 강조색2 14" xfId="124"/>
    <cellStyle name="40% - 강조색2 15" xfId="117"/>
    <cellStyle name="40% - 강조색2 2" xfId="125"/>
    <cellStyle name="40% - 강조색2 3" xfId="126"/>
    <cellStyle name="40% - 강조색2 4" xfId="127"/>
    <cellStyle name="40% - 강조색2 5" xfId="128"/>
    <cellStyle name="40% - 강조색2 6" xfId="129"/>
    <cellStyle name="40% - 강조색2 7" xfId="130"/>
    <cellStyle name="40% - 강조색2 8" xfId="131"/>
    <cellStyle name="40% - 강조색2 9" xfId="132"/>
    <cellStyle name="40% - 강조색3" xfId="718" builtinId="39" customBuiltin="1"/>
    <cellStyle name="40% - 강조색3 10" xfId="134"/>
    <cellStyle name="40% - 강조색3 11" xfId="135"/>
    <cellStyle name="40% - 강조색3 11 2" xfId="136"/>
    <cellStyle name="40% - 강조색3 11 3" xfId="137"/>
    <cellStyle name="40% - 강조색3 12" xfId="138"/>
    <cellStyle name="40% - 강조색3 13" xfId="139"/>
    <cellStyle name="40% - 강조색3 14" xfId="140"/>
    <cellStyle name="40% - 강조색3 15" xfId="133"/>
    <cellStyle name="40% - 강조색3 2" xfId="141"/>
    <cellStyle name="40% - 강조색3 3" xfId="142"/>
    <cellStyle name="40% - 강조색3 4" xfId="143"/>
    <cellStyle name="40% - 강조색3 5" xfId="144"/>
    <cellStyle name="40% - 강조색3 6" xfId="145"/>
    <cellStyle name="40% - 강조색3 7" xfId="146"/>
    <cellStyle name="40% - 강조색3 8" xfId="147"/>
    <cellStyle name="40% - 강조색3 9" xfId="148"/>
    <cellStyle name="40% - 강조색4" xfId="722" builtinId="43" customBuiltin="1"/>
    <cellStyle name="40% - 강조색4 10" xfId="150"/>
    <cellStyle name="40% - 강조색4 11" xfId="151"/>
    <cellStyle name="40% - 강조색4 11 2" xfId="152"/>
    <cellStyle name="40% - 강조색4 11 3" xfId="153"/>
    <cellStyle name="40% - 강조색4 12" xfId="154"/>
    <cellStyle name="40% - 강조색4 13" xfId="155"/>
    <cellStyle name="40% - 강조색4 14" xfId="156"/>
    <cellStyle name="40% - 강조색4 15" xfId="149"/>
    <cellStyle name="40% - 강조색4 2" xfId="157"/>
    <cellStyle name="40% - 강조색4 3" xfId="158"/>
    <cellStyle name="40% - 강조색4 4" xfId="159"/>
    <cellStyle name="40% - 강조색4 5" xfId="160"/>
    <cellStyle name="40% - 강조색4 6" xfId="161"/>
    <cellStyle name="40% - 강조색4 7" xfId="162"/>
    <cellStyle name="40% - 강조색4 8" xfId="163"/>
    <cellStyle name="40% - 강조색4 9" xfId="164"/>
    <cellStyle name="40% - 강조색5" xfId="726" builtinId="47" customBuiltin="1"/>
    <cellStyle name="40% - 강조색5 10" xfId="166"/>
    <cellStyle name="40% - 강조색5 11" xfId="167"/>
    <cellStyle name="40% - 강조색5 11 2" xfId="168"/>
    <cellStyle name="40% - 강조색5 11 3" xfId="169"/>
    <cellStyle name="40% - 강조색5 12" xfId="170"/>
    <cellStyle name="40% - 강조색5 13" xfId="171"/>
    <cellStyle name="40% - 강조색5 14" xfId="172"/>
    <cellStyle name="40% - 강조색5 15" xfId="165"/>
    <cellStyle name="40% - 강조색5 2" xfId="173"/>
    <cellStyle name="40% - 강조색5 3" xfId="174"/>
    <cellStyle name="40% - 강조색5 4" xfId="175"/>
    <cellStyle name="40% - 강조색5 5" xfId="176"/>
    <cellStyle name="40% - 강조색5 6" xfId="177"/>
    <cellStyle name="40% - 강조색5 7" xfId="178"/>
    <cellStyle name="40% - 강조색5 8" xfId="179"/>
    <cellStyle name="40% - 강조색5 9" xfId="180"/>
    <cellStyle name="40% - 강조색6" xfId="730" builtinId="51" customBuiltin="1"/>
    <cellStyle name="40% - 강조색6 10" xfId="182"/>
    <cellStyle name="40% - 강조색6 11" xfId="183"/>
    <cellStyle name="40% - 강조색6 11 2" xfId="184"/>
    <cellStyle name="40% - 강조색6 11 3" xfId="185"/>
    <cellStyle name="40% - 강조색6 12" xfId="186"/>
    <cellStyle name="40% - 강조색6 13" xfId="187"/>
    <cellStyle name="40% - 강조색6 14" xfId="188"/>
    <cellStyle name="40% - 강조색6 15" xfId="181"/>
    <cellStyle name="40% - 강조색6 2" xfId="189"/>
    <cellStyle name="40% - 강조색6 3" xfId="190"/>
    <cellStyle name="40% - 강조색6 4" xfId="191"/>
    <cellStyle name="40% - 강조색6 5" xfId="192"/>
    <cellStyle name="40% - 강조색6 6" xfId="193"/>
    <cellStyle name="40% - 강조색6 7" xfId="194"/>
    <cellStyle name="40% - 강조색6 8" xfId="195"/>
    <cellStyle name="40% - 강조색6 9" xfId="196"/>
    <cellStyle name="60% - 강조색1" xfId="711" builtinId="32" customBuiltin="1"/>
    <cellStyle name="60% - 강조색1 10" xfId="198"/>
    <cellStyle name="60% - 강조색1 11" xfId="199"/>
    <cellStyle name="60% - 강조색1 11 2" xfId="200"/>
    <cellStyle name="60% - 강조색1 11 3" xfId="201"/>
    <cellStyle name="60% - 강조색1 12" xfId="202"/>
    <cellStyle name="60% - 강조색1 13" xfId="203"/>
    <cellStyle name="60% - 강조색1 14" xfId="204"/>
    <cellStyle name="60% - 강조색1 15" xfId="197"/>
    <cellStyle name="60% - 강조색1 2" xfId="205"/>
    <cellStyle name="60% - 강조색1 3" xfId="206"/>
    <cellStyle name="60% - 강조색1 4" xfId="207"/>
    <cellStyle name="60% - 강조색1 5" xfId="208"/>
    <cellStyle name="60% - 강조색1 6" xfId="209"/>
    <cellStyle name="60% - 강조색1 7" xfId="210"/>
    <cellStyle name="60% - 강조색1 8" xfId="211"/>
    <cellStyle name="60% - 강조색1 9" xfId="212"/>
    <cellStyle name="60% - 강조색2" xfId="715" builtinId="36" customBuiltin="1"/>
    <cellStyle name="60% - 강조색2 10" xfId="214"/>
    <cellStyle name="60% - 강조색2 11" xfId="215"/>
    <cellStyle name="60% - 강조색2 11 2" xfId="216"/>
    <cellStyle name="60% - 강조색2 11 3" xfId="217"/>
    <cellStyle name="60% - 강조색2 12" xfId="218"/>
    <cellStyle name="60% - 강조색2 13" xfId="219"/>
    <cellStyle name="60% - 강조색2 14" xfId="220"/>
    <cellStyle name="60% - 강조색2 15" xfId="213"/>
    <cellStyle name="60% - 강조색2 2" xfId="221"/>
    <cellStyle name="60% - 강조색2 3" xfId="222"/>
    <cellStyle name="60% - 강조색2 4" xfId="223"/>
    <cellStyle name="60% - 강조색2 5" xfId="224"/>
    <cellStyle name="60% - 강조색2 6" xfId="225"/>
    <cellStyle name="60% - 강조색2 7" xfId="226"/>
    <cellStyle name="60% - 강조색2 8" xfId="227"/>
    <cellStyle name="60% - 강조색2 9" xfId="228"/>
    <cellStyle name="60% - 강조색3" xfId="719" builtinId="40" customBuiltin="1"/>
    <cellStyle name="60% - 강조색3 10" xfId="230"/>
    <cellStyle name="60% - 강조색3 11" xfId="231"/>
    <cellStyle name="60% - 강조색3 11 2" xfId="232"/>
    <cellStyle name="60% - 강조색3 11 3" xfId="233"/>
    <cellStyle name="60% - 강조색3 12" xfId="234"/>
    <cellStyle name="60% - 강조색3 13" xfId="235"/>
    <cellStyle name="60% - 강조색3 14" xfId="236"/>
    <cellStyle name="60% - 강조색3 15" xfId="229"/>
    <cellStyle name="60% - 강조색3 2" xfId="237"/>
    <cellStyle name="60% - 강조색3 3" xfId="238"/>
    <cellStyle name="60% - 강조색3 4" xfId="239"/>
    <cellStyle name="60% - 강조색3 5" xfId="240"/>
    <cellStyle name="60% - 강조색3 6" xfId="241"/>
    <cellStyle name="60% - 강조색3 7" xfId="242"/>
    <cellStyle name="60% - 강조색3 8" xfId="243"/>
    <cellStyle name="60% - 강조색3 9" xfId="244"/>
    <cellStyle name="60% - 강조색4" xfId="723" builtinId="44" customBuiltin="1"/>
    <cellStyle name="60% - 강조색4 10" xfId="246"/>
    <cellStyle name="60% - 강조색4 11" xfId="247"/>
    <cellStyle name="60% - 강조색4 11 2" xfId="248"/>
    <cellStyle name="60% - 강조색4 11 3" xfId="249"/>
    <cellStyle name="60% - 강조색4 12" xfId="250"/>
    <cellStyle name="60% - 강조색4 13" xfId="251"/>
    <cellStyle name="60% - 강조색4 14" xfId="252"/>
    <cellStyle name="60% - 강조색4 15" xfId="245"/>
    <cellStyle name="60% - 강조색4 2" xfId="253"/>
    <cellStyle name="60% - 강조색4 3" xfId="254"/>
    <cellStyle name="60% - 강조색4 4" xfId="255"/>
    <cellStyle name="60% - 강조색4 5" xfId="256"/>
    <cellStyle name="60% - 강조색4 6" xfId="257"/>
    <cellStyle name="60% - 강조색4 7" xfId="258"/>
    <cellStyle name="60% - 강조색4 8" xfId="259"/>
    <cellStyle name="60% - 강조색4 9" xfId="260"/>
    <cellStyle name="60% - 강조색5" xfId="727" builtinId="48" customBuiltin="1"/>
    <cellStyle name="60% - 강조색5 10" xfId="262"/>
    <cellStyle name="60% - 강조색5 11" xfId="263"/>
    <cellStyle name="60% - 강조색5 11 2" xfId="264"/>
    <cellStyle name="60% - 강조색5 11 3" xfId="265"/>
    <cellStyle name="60% - 강조색5 12" xfId="266"/>
    <cellStyle name="60% - 강조색5 13" xfId="267"/>
    <cellStyle name="60% - 강조색5 14" xfId="268"/>
    <cellStyle name="60% - 강조색5 15" xfId="261"/>
    <cellStyle name="60% - 강조색5 2" xfId="269"/>
    <cellStyle name="60% - 강조색5 3" xfId="270"/>
    <cellStyle name="60% - 강조색5 4" xfId="271"/>
    <cellStyle name="60% - 강조색5 5" xfId="272"/>
    <cellStyle name="60% - 강조색5 6" xfId="273"/>
    <cellStyle name="60% - 강조색5 7" xfId="274"/>
    <cellStyle name="60% - 강조색5 8" xfId="275"/>
    <cellStyle name="60% - 강조색5 9" xfId="276"/>
    <cellStyle name="60% - 강조색6" xfId="731" builtinId="52" customBuiltin="1"/>
    <cellStyle name="60% - 강조색6 10" xfId="278"/>
    <cellStyle name="60% - 강조색6 11" xfId="279"/>
    <cellStyle name="60% - 강조색6 11 2" xfId="280"/>
    <cellStyle name="60% - 강조색6 11 3" xfId="281"/>
    <cellStyle name="60% - 강조색6 12" xfId="282"/>
    <cellStyle name="60% - 강조색6 13" xfId="283"/>
    <cellStyle name="60% - 강조색6 14" xfId="284"/>
    <cellStyle name="60% - 강조색6 15" xfId="277"/>
    <cellStyle name="60% - 강조색6 2" xfId="285"/>
    <cellStyle name="60% - 강조색6 3" xfId="286"/>
    <cellStyle name="60% - 강조색6 4" xfId="287"/>
    <cellStyle name="60% - 강조색6 5" xfId="288"/>
    <cellStyle name="60% - 강조색6 6" xfId="289"/>
    <cellStyle name="60% - 강조색6 7" xfId="290"/>
    <cellStyle name="60% - 강조색6 8" xfId="291"/>
    <cellStyle name="60% - 강조색6 9" xfId="292"/>
    <cellStyle name="headerStyle" xfId="741"/>
    <cellStyle name="강조색1" xfId="708" builtinId="29" customBuiltin="1"/>
    <cellStyle name="강조색1 10" xfId="294"/>
    <cellStyle name="강조색1 11" xfId="295"/>
    <cellStyle name="강조색1 11 2" xfId="296"/>
    <cellStyle name="강조색1 11 3" xfId="297"/>
    <cellStyle name="강조색1 12" xfId="298"/>
    <cellStyle name="강조색1 13" xfId="299"/>
    <cellStyle name="강조색1 14" xfId="300"/>
    <cellStyle name="강조색1 15" xfId="293"/>
    <cellStyle name="강조색1 2" xfId="301"/>
    <cellStyle name="강조색1 3" xfId="302"/>
    <cellStyle name="강조색1 4" xfId="303"/>
    <cellStyle name="강조색1 5" xfId="304"/>
    <cellStyle name="강조색1 6" xfId="305"/>
    <cellStyle name="강조색1 7" xfId="306"/>
    <cellStyle name="강조색1 8" xfId="307"/>
    <cellStyle name="강조색1 9" xfId="308"/>
    <cellStyle name="강조색2" xfId="712" builtinId="33" customBuiltin="1"/>
    <cellStyle name="강조색2 10" xfId="310"/>
    <cellStyle name="강조색2 11" xfId="311"/>
    <cellStyle name="강조색2 11 2" xfId="312"/>
    <cellStyle name="강조색2 11 3" xfId="313"/>
    <cellStyle name="강조색2 12" xfId="314"/>
    <cellStyle name="강조색2 13" xfId="315"/>
    <cellStyle name="강조색2 14" xfId="316"/>
    <cellStyle name="강조색2 15" xfId="309"/>
    <cellStyle name="강조색2 2" xfId="317"/>
    <cellStyle name="강조색2 3" xfId="318"/>
    <cellStyle name="강조색2 4" xfId="319"/>
    <cellStyle name="강조색2 5" xfId="320"/>
    <cellStyle name="강조색2 6" xfId="321"/>
    <cellStyle name="강조색2 7" xfId="322"/>
    <cellStyle name="강조색2 8" xfId="323"/>
    <cellStyle name="강조색2 9" xfId="324"/>
    <cellStyle name="강조색3" xfId="716" builtinId="37" customBuiltin="1"/>
    <cellStyle name="강조색3 10" xfId="326"/>
    <cellStyle name="강조색3 11" xfId="327"/>
    <cellStyle name="강조색3 11 2" xfId="328"/>
    <cellStyle name="강조색3 11 3" xfId="329"/>
    <cellStyle name="강조색3 12" xfId="330"/>
    <cellStyle name="강조색3 13" xfId="331"/>
    <cellStyle name="강조색3 14" xfId="332"/>
    <cellStyle name="강조색3 15" xfId="325"/>
    <cellStyle name="강조색3 2" xfId="333"/>
    <cellStyle name="강조색3 3" xfId="334"/>
    <cellStyle name="강조색3 4" xfId="335"/>
    <cellStyle name="강조색3 5" xfId="336"/>
    <cellStyle name="강조색3 6" xfId="337"/>
    <cellStyle name="강조색3 7" xfId="338"/>
    <cellStyle name="강조색3 8" xfId="339"/>
    <cellStyle name="강조색3 9" xfId="340"/>
    <cellStyle name="강조색4" xfId="720" builtinId="41" customBuiltin="1"/>
    <cellStyle name="강조색4 10" xfId="342"/>
    <cellStyle name="강조색4 11" xfId="343"/>
    <cellStyle name="강조색4 11 2" xfId="344"/>
    <cellStyle name="강조색4 11 3" xfId="345"/>
    <cellStyle name="강조색4 12" xfId="346"/>
    <cellStyle name="강조색4 13" xfId="347"/>
    <cellStyle name="강조색4 14" xfId="348"/>
    <cellStyle name="강조색4 15" xfId="341"/>
    <cellStyle name="강조색4 2" xfId="349"/>
    <cellStyle name="강조색4 3" xfId="350"/>
    <cellStyle name="강조색4 4" xfId="351"/>
    <cellStyle name="강조색4 5" xfId="352"/>
    <cellStyle name="강조색4 6" xfId="353"/>
    <cellStyle name="강조색4 7" xfId="354"/>
    <cellStyle name="강조색4 8" xfId="355"/>
    <cellStyle name="강조색4 9" xfId="356"/>
    <cellStyle name="강조색5" xfId="724" builtinId="45" customBuiltin="1"/>
    <cellStyle name="강조색5 10" xfId="358"/>
    <cellStyle name="강조색5 11" xfId="359"/>
    <cellStyle name="강조색5 11 2" xfId="360"/>
    <cellStyle name="강조색5 11 3" xfId="361"/>
    <cellStyle name="강조색5 12" xfId="362"/>
    <cellStyle name="강조색5 13" xfId="363"/>
    <cellStyle name="강조색5 14" xfId="364"/>
    <cellStyle name="강조색5 15" xfId="357"/>
    <cellStyle name="강조색5 2" xfId="365"/>
    <cellStyle name="강조색5 3" xfId="366"/>
    <cellStyle name="강조색5 4" xfId="367"/>
    <cellStyle name="강조색5 5" xfId="368"/>
    <cellStyle name="강조색5 6" xfId="369"/>
    <cellStyle name="강조색5 7" xfId="370"/>
    <cellStyle name="강조색5 8" xfId="371"/>
    <cellStyle name="강조색5 9" xfId="372"/>
    <cellStyle name="강조색6" xfId="728" builtinId="49" customBuiltin="1"/>
    <cellStyle name="강조색6 10" xfId="374"/>
    <cellStyle name="강조색6 11" xfId="375"/>
    <cellStyle name="강조색6 11 2" xfId="376"/>
    <cellStyle name="강조색6 11 3" xfId="377"/>
    <cellStyle name="강조색6 12" xfId="378"/>
    <cellStyle name="강조색6 13" xfId="379"/>
    <cellStyle name="강조색6 14" xfId="380"/>
    <cellStyle name="강조색6 15" xfId="373"/>
    <cellStyle name="강조색6 2" xfId="381"/>
    <cellStyle name="강조색6 3" xfId="382"/>
    <cellStyle name="강조색6 4" xfId="383"/>
    <cellStyle name="강조색6 5" xfId="384"/>
    <cellStyle name="강조색6 6" xfId="385"/>
    <cellStyle name="강조색6 7" xfId="386"/>
    <cellStyle name="강조색6 8" xfId="387"/>
    <cellStyle name="강조색6 9" xfId="388"/>
    <cellStyle name="경고문" xfId="704" builtinId="11" customBuiltin="1"/>
    <cellStyle name="경고문 10" xfId="390"/>
    <cellStyle name="경고문 11" xfId="391"/>
    <cellStyle name="경고문 11 2" xfId="392"/>
    <cellStyle name="경고문 11 3" xfId="393"/>
    <cellStyle name="경고문 12" xfId="394"/>
    <cellStyle name="경고문 13" xfId="395"/>
    <cellStyle name="경고문 14" xfId="396"/>
    <cellStyle name="경고문 15" xfId="389"/>
    <cellStyle name="경고문 2" xfId="397"/>
    <cellStyle name="경고문 3" xfId="398"/>
    <cellStyle name="경고문 4" xfId="399"/>
    <cellStyle name="경고문 5" xfId="400"/>
    <cellStyle name="경고문 6" xfId="401"/>
    <cellStyle name="경고문 7" xfId="402"/>
    <cellStyle name="경고문 8" xfId="403"/>
    <cellStyle name="경고문 9" xfId="404"/>
    <cellStyle name="계산" xfId="701" builtinId="22" customBuiltin="1"/>
    <cellStyle name="계산 10" xfId="406"/>
    <cellStyle name="계산 11" xfId="407"/>
    <cellStyle name="계산 11 2" xfId="408"/>
    <cellStyle name="계산 11 3" xfId="409"/>
    <cellStyle name="계산 12" xfId="410"/>
    <cellStyle name="계산 13" xfId="411"/>
    <cellStyle name="계산 14" xfId="412"/>
    <cellStyle name="계산 15" xfId="405"/>
    <cellStyle name="계산 2" xfId="413"/>
    <cellStyle name="계산 3" xfId="414"/>
    <cellStyle name="계산 4" xfId="415"/>
    <cellStyle name="계산 5" xfId="416"/>
    <cellStyle name="계산 6" xfId="417"/>
    <cellStyle name="계산 7" xfId="418"/>
    <cellStyle name="계산 8" xfId="419"/>
    <cellStyle name="계산 9" xfId="420"/>
    <cellStyle name="나쁨" xfId="697" builtinId="27" customBuiltin="1"/>
    <cellStyle name="나쁨 10" xfId="422"/>
    <cellStyle name="나쁨 11" xfId="423"/>
    <cellStyle name="나쁨 11 2" xfId="424"/>
    <cellStyle name="나쁨 11 3" xfId="425"/>
    <cellStyle name="나쁨 12" xfId="426"/>
    <cellStyle name="나쁨 13" xfId="427"/>
    <cellStyle name="나쁨 14" xfId="428"/>
    <cellStyle name="나쁨 15" xfId="421"/>
    <cellStyle name="나쁨 2" xfId="429"/>
    <cellStyle name="나쁨 3" xfId="430"/>
    <cellStyle name="나쁨 4" xfId="431"/>
    <cellStyle name="나쁨 5" xfId="432"/>
    <cellStyle name="나쁨 6" xfId="433"/>
    <cellStyle name="나쁨 7" xfId="434"/>
    <cellStyle name="나쁨 8" xfId="435"/>
    <cellStyle name="나쁨 9" xfId="436"/>
    <cellStyle name="메모" xfId="705" builtinId="10" customBuiltin="1"/>
    <cellStyle name="메모 10" xfId="438"/>
    <cellStyle name="메모 11" xfId="439"/>
    <cellStyle name="메모 11 2" xfId="440"/>
    <cellStyle name="메모 11 3" xfId="441"/>
    <cellStyle name="메모 12" xfId="442"/>
    <cellStyle name="메모 13" xfId="443"/>
    <cellStyle name="메모 14" xfId="444"/>
    <cellStyle name="메모 15" xfId="437"/>
    <cellStyle name="메모 2" xfId="445"/>
    <cellStyle name="메모 3" xfId="446"/>
    <cellStyle name="메모 4" xfId="447"/>
    <cellStyle name="메모 5" xfId="448"/>
    <cellStyle name="메모 6" xfId="449"/>
    <cellStyle name="메모 7" xfId="450"/>
    <cellStyle name="메모 8" xfId="451"/>
    <cellStyle name="메모 9" xfId="452"/>
    <cellStyle name="백분율 2" xfId="453"/>
    <cellStyle name="보통" xfId="698" builtinId="28" customBuiltin="1"/>
    <cellStyle name="보통 10" xfId="455"/>
    <cellStyle name="보통 11" xfId="456"/>
    <cellStyle name="보통 11 2" xfId="457"/>
    <cellStyle name="보통 11 3" xfId="458"/>
    <cellStyle name="보통 12" xfId="459"/>
    <cellStyle name="보통 13" xfId="460"/>
    <cellStyle name="보통 14" xfId="461"/>
    <cellStyle name="보통 15" xfId="454"/>
    <cellStyle name="보통 2" xfId="462"/>
    <cellStyle name="보통 3" xfId="463"/>
    <cellStyle name="보통 4" xfId="464"/>
    <cellStyle name="보통 5" xfId="465"/>
    <cellStyle name="보통 6" xfId="466"/>
    <cellStyle name="보통 7" xfId="467"/>
    <cellStyle name="보통 8" xfId="468"/>
    <cellStyle name="보통 9" xfId="469"/>
    <cellStyle name="설명 텍스트" xfId="706" builtinId="53" customBuiltin="1"/>
    <cellStyle name="설명 텍스트 10" xfId="471"/>
    <cellStyle name="설명 텍스트 11" xfId="472"/>
    <cellStyle name="설명 텍스트 11 2" xfId="473"/>
    <cellStyle name="설명 텍스트 11 3" xfId="474"/>
    <cellStyle name="설명 텍스트 12" xfId="475"/>
    <cellStyle name="설명 텍스트 13" xfId="476"/>
    <cellStyle name="설명 텍스트 14" xfId="477"/>
    <cellStyle name="설명 텍스트 15" xfId="470"/>
    <cellStyle name="설명 텍스트 2" xfId="478"/>
    <cellStyle name="설명 텍스트 3" xfId="479"/>
    <cellStyle name="설명 텍스트 4" xfId="480"/>
    <cellStyle name="설명 텍스트 5" xfId="481"/>
    <cellStyle name="설명 텍스트 6" xfId="482"/>
    <cellStyle name="설명 텍스트 7" xfId="483"/>
    <cellStyle name="설명 텍스트 8" xfId="484"/>
    <cellStyle name="설명 텍스트 9" xfId="485"/>
    <cellStyle name="셀 확인" xfId="703" builtinId="23" customBuiltin="1"/>
    <cellStyle name="셀 확인 10" xfId="487"/>
    <cellStyle name="셀 확인 11" xfId="488"/>
    <cellStyle name="셀 확인 11 2" xfId="489"/>
    <cellStyle name="셀 확인 11 3" xfId="490"/>
    <cellStyle name="셀 확인 12" xfId="491"/>
    <cellStyle name="셀 확인 13" xfId="492"/>
    <cellStyle name="셀 확인 14" xfId="493"/>
    <cellStyle name="셀 확인 15" xfId="486"/>
    <cellStyle name="셀 확인 2" xfId="494"/>
    <cellStyle name="셀 확인 3" xfId="495"/>
    <cellStyle name="셀 확인 4" xfId="496"/>
    <cellStyle name="셀 확인 5" xfId="497"/>
    <cellStyle name="셀 확인 6" xfId="498"/>
    <cellStyle name="셀 확인 7" xfId="499"/>
    <cellStyle name="셀 확인 8" xfId="500"/>
    <cellStyle name="셀 확인 9" xfId="501"/>
    <cellStyle name="쉼표 [0]" xfId="758" builtinId="6"/>
    <cellStyle name="쉼표 [0] 2" xfId="502"/>
    <cellStyle name="쉼표 [0] 3" xfId="690"/>
    <cellStyle name="쉼표 [0] 5 6 2" xfId="745"/>
    <cellStyle name="연결된 셀" xfId="702" builtinId="24" customBuiltin="1"/>
    <cellStyle name="연결된 셀 10" xfId="504"/>
    <cellStyle name="연결된 셀 11" xfId="505"/>
    <cellStyle name="연결된 셀 11 2" xfId="506"/>
    <cellStyle name="연결된 셀 11 3" xfId="507"/>
    <cellStyle name="연결된 셀 12" xfId="508"/>
    <cellStyle name="연결된 셀 13" xfId="509"/>
    <cellStyle name="연결된 셀 14" xfId="510"/>
    <cellStyle name="연결된 셀 15" xfId="503"/>
    <cellStyle name="연결된 셀 2" xfId="511"/>
    <cellStyle name="연결된 셀 3" xfId="512"/>
    <cellStyle name="연결된 셀 4" xfId="513"/>
    <cellStyle name="연결된 셀 5" xfId="514"/>
    <cellStyle name="연결된 셀 6" xfId="515"/>
    <cellStyle name="연결된 셀 7" xfId="516"/>
    <cellStyle name="연결된 셀 8" xfId="517"/>
    <cellStyle name="연결된 셀 9" xfId="518"/>
    <cellStyle name="요약" xfId="707" builtinId="25" customBuiltin="1"/>
    <cellStyle name="요약 10" xfId="520"/>
    <cellStyle name="요약 11" xfId="521"/>
    <cellStyle name="요약 11 2" xfId="522"/>
    <cellStyle name="요약 11 3" xfId="523"/>
    <cellStyle name="요약 12" xfId="524"/>
    <cellStyle name="요약 13" xfId="525"/>
    <cellStyle name="요약 14" xfId="526"/>
    <cellStyle name="요약 15" xfId="519"/>
    <cellStyle name="요약 2" xfId="527"/>
    <cellStyle name="요약 3" xfId="528"/>
    <cellStyle name="요약 4" xfId="529"/>
    <cellStyle name="요약 5" xfId="530"/>
    <cellStyle name="요약 6" xfId="531"/>
    <cellStyle name="요약 7" xfId="532"/>
    <cellStyle name="요약 8" xfId="533"/>
    <cellStyle name="요약 9" xfId="534"/>
    <cellStyle name="입력" xfId="699" builtinId="20" customBuiltin="1"/>
    <cellStyle name="입력 10" xfId="536"/>
    <cellStyle name="입력 11" xfId="537"/>
    <cellStyle name="입력 11 2" xfId="538"/>
    <cellStyle name="입력 11 3" xfId="539"/>
    <cellStyle name="입력 12" xfId="540"/>
    <cellStyle name="입력 13" xfId="541"/>
    <cellStyle name="입력 14" xfId="542"/>
    <cellStyle name="입력 15" xfId="535"/>
    <cellStyle name="입력 2" xfId="543"/>
    <cellStyle name="입력 3" xfId="544"/>
    <cellStyle name="입력 4" xfId="545"/>
    <cellStyle name="입력 5" xfId="546"/>
    <cellStyle name="입력 6" xfId="547"/>
    <cellStyle name="입력 7" xfId="548"/>
    <cellStyle name="입력 8" xfId="549"/>
    <cellStyle name="입력 9" xfId="550"/>
    <cellStyle name="제목" xfId="691" builtinId="15" customBuiltin="1"/>
    <cellStyle name="제목 1" xfId="692" builtinId="16" customBuiltin="1"/>
    <cellStyle name="제목 1 10" xfId="553"/>
    <cellStyle name="제목 1 11" xfId="554"/>
    <cellStyle name="제목 1 11 2" xfId="555"/>
    <cellStyle name="제목 1 11 3" xfId="556"/>
    <cellStyle name="제목 1 12" xfId="557"/>
    <cellStyle name="제목 1 13" xfId="558"/>
    <cellStyle name="제목 1 14" xfId="559"/>
    <cellStyle name="제목 1 15" xfId="552"/>
    <cellStyle name="제목 1 2" xfId="560"/>
    <cellStyle name="제목 1 3" xfId="561"/>
    <cellStyle name="제목 1 4" xfId="562"/>
    <cellStyle name="제목 1 5" xfId="563"/>
    <cellStyle name="제목 1 6" xfId="564"/>
    <cellStyle name="제목 1 7" xfId="565"/>
    <cellStyle name="제목 1 8" xfId="566"/>
    <cellStyle name="제목 1 9" xfId="567"/>
    <cellStyle name="제목 10" xfId="568"/>
    <cellStyle name="제목 11" xfId="569"/>
    <cellStyle name="제목 12" xfId="570"/>
    <cellStyle name="제목 13" xfId="571"/>
    <cellStyle name="제목 14" xfId="572"/>
    <cellStyle name="제목 14 2" xfId="573"/>
    <cellStyle name="제목 14 3" xfId="574"/>
    <cellStyle name="제목 15" xfId="575"/>
    <cellStyle name="제목 16" xfId="576"/>
    <cellStyle name="제목 17" xfId="577"/>
    <cellStyle name="제목 18" xfId="578"/>
    <cellStyle name="제목 19" xfId="551"/>
    <cellStyle name="제목 2" xfId="693" builtinId="17" customBuiltin="1"/>
    <cellStyle name="제목 2 10" xfId="580"/>
    <cellStyle name="제목 2 11" xfId="581"/>
    <cellStyle name="제목 2 11 2" xfId="582"/>
    <cellStyle name="제목 2 11 3" xfId="583"/>
    <cellStyle name="제목 2 12" xfId="584"/>
    <cellStyle name="제목 2 13" xfId="585"/>
    <cellStyle name="제목 2 14" xfId="586"/>
    <cellStyle name="제목 2 15" xfId="579"/>
    <cellStyle name="제목 2 2" xfId="587"/>
    <cellStyle name="제목 2 3" xfId="588"/>
    <cellStyle name="제목 2 4" xfId="589"/>
    <cellStyle name="제목 2 5" xfId="590"/>
    <cellStyle name="제목 2 6" xfId="591"/>
    <cellStyle name="제목 2 7" xfId="592"/>
    <cellStyle name="제목 2 8" xfId="593"/>
    <cellStyle name="제목 2 9" xfId="594"/>
    <cellStyle name="제목 3" xfId="694" builtinId="18" customBuiltin="1"/>
    <cellStyle name="제목 3 10" xfId="596"/>
    <cellStyle name="제목 3 11" xfId="597"/>
    <cellStyle name="제목 3 11 2" xfId="598"/>
    <cellStyle name="제목 3 11 3" xfId="599"/>
    <cellStyle name="제목 3 12" xfId="600"/>
    <cellStyle name="제목 3 13" xfId="601"/>
    <cellStyle name="제목 3 14" xfId="602"/>
    <cellStyle name="제목 3 15" xfId="595"/>
    <cellStyle name="제목 3 2" xfId="603"/>
    <cellStyle name="제목 3 3" xfId="604"/>
    <cellStyle name="제목 3 4" xfId="605"/>
    <cellStyle name="제목 3 5" xfId="606"/>
    <cellStyle name="제목 3 6" xfId="607"/>
    <cellStyle name="제목 3 7" xfId="608"/>
    <cellStyle name="제목 3 8" xfId="609"/>
    <cellStyle name="제목 3 9" xfId="610"/>
    <cellStyle name="제목 4" xfId="695" builtinId="19" customBuiltin="1"/>
    <cellStyle name="제목 4 10" xfId="612"/>
    <cellStyle name="제목 4 11" xfId="613"/>
    <cellStyle name="제목 4 11 2" xfId="614"/>
    <cellStyle name="제목 4 11 3" xfId="615"/>
    <cellStyle name="제목 4 12" xfId="616"/>
    <cellStyle name="제목 4 13" xfId="617"/>
    <cellStyle name="제목 4 14" xfId="618"/>
    <cellStyle name="제목 4 15" xfId="611"/>
    <cellStyle name="제목 4 2" xfId="619"/>
    <cellStyle name="제목 4 3" xfId="620"/>
    <cellStyle name="제목 4 4" xfId="621"/>
    <cellStyle name="제목 4 5" xfId="622"/>
    <cellStyle name="제목 4 6" xfId="623"/>
    <cellStyle name="제목 4 7" xfId="624"/>
    <cellStyle name="제목 4 8" xfId="625"/>
    <cellStyle name="제목 4 9" xfId="626"/>
    <cellStyle name="제목 5" xfId="627"/>
    <cellStyle name="제목 6" xfId="628"/>
    <cellStyle name="제목 7" xfId="629"/>
    <cellStyle name="제목 8" xfId="630"/>
    <cellStyle name="제목 9" xfId="631"/>
    <cellStyle name="좋음" xfId="696" builtinId="26" customBuiltin="1"/>
    <cellStyle name="좋음 10" xfId="633"/>
    <cellStyle name="좋음 11" xfId="634"/>
    <cellStyle name="좋음 11 2" xfId="635"/>
    <cellStyle name="좋음 11 3" xfId="636"/>
    <cellStyle name="좋음 12" xfId="637"/>
    <cellStyle name="좋음 13" xfId="638"/>
    <cellStyle name="좋음 14" xfId="639"/>
    <cellStyle name="좋음 15" xfId="632"/>
    <cellStyle name="좋음 2" xfId="640"/>
    <cellStyle name="좋음 3" xfId="641"/>
    <cellStyle name="좋음 4" xfId="642"/>
    <cellStyle name="좋음 5" xfId="643"/>
    <cellStyle name="좋음 6" xfId="644"/>
    <cellStyle name="좋음 7" xfId="645"/>
    <cellStyle name="좋음 8" xfId="646"/>
    <cellStyle name="좋음 9" xfId="647"/>
    <cellStyle name="출력" xfId="700" builtinId="21" customBuiltin="1"/>
    <cellStyle name="출력 10" xfId="649"/>
    <cellStyle name="출력 11" xfId="650"/>
    <cellStyle name="출력 11 2" xfId="651"/>
    <cellStyle name="출력 11 3" xfId="652"/>
    <cellStyle name="출력 12" xfId="653"/>
    <cellStyle name="출력 13" xfId="654"/>
    <cellStyle name="출력 14" xfId="655"/>
    <cellStyle name="출력 15" xfId="648"/>
    <cellStyle name="출력 2" xfId="656"/>
    <cellStyle name="출력 3" xfId="657"/>
    <cellStyle name="출력 4" xfId="658"/>
    <cellStyle name="출력 5" xfId="659"/>
    <cellStyle name="출력 6" xfId="660"/>
    <cellStyle name="출력 7" xfId="661"/>
    <cellStyle name="출력 8" xfId="662"/>
    <cellStyle name="출력 9" xfId="663"/>
    <cellStyle name="표준" xfId="0" builtinId="0"/>
    <cellStyle name="표준 10" xfId="664"/>
    <cellStyle name="표준 10 10 2 3 2 6" xfId="748"/>
    <cellStyle name="표준 11" xfId="665"/>
    <cellStyle name="표준 12" xfId="666"/>
    <cellStyle name="표준 12 2" xfId="667"/>
    <cellStyle name="표준 12 3" xfId="668"/>
    <cellStyle name="표준 13" xfId="669"/>
    <cellStyle name="표준 13 2" xfId="670"/>
    <cellStyle name="표준 14" xfId="671"/>
    <cellStyle name="표준 15" xfId="672"/>
    <cellStyle name="표준 16" xfId="4"/>
    <cellStyle name="표준 17" xfId="682"/>
    <cellStyle name="표준 18" xfId="3"/>
    <cellStyle name="표준 19" xfId="2"/>
    <cellStyle name="표준 19 2" xfId="684"/>
    <cellStyle name="표준 2" xfId="1"/>
    <cellStyle name="표준 2 10" xfId="754"/>
    <cellStyle name="표준 2 11" xfId="756"/>
    <cellStyle name="표준 2 2" xfId="674"/>
    <cellStyle name="표준 2 3" xfId="683"/>
    <cellStyle name="표준 2 3 2" xfId="685"/>
    <cellStyle name="표준 2 31" xfId="743"/>
    <cellStyle name="표준 2 4" xfId="673"/>
    <cellStyle name="표준 2 5" xfId="733"/>
    <cellStyle name="표준 2 5 2" xfId="750"/>
    <cellStyle name="표준 2 5 3" xfId="749"/>
    <cellStyle name="표준 2 6" xfId="734"/>
    <cellStyle name="표준 2 6 2" xfId="751"/>
    <cellStyle name="표준 2 7" xfId="736"/>
    <cellStyle name="표준 2 7 2" xfId="739"/>
    <cellStyle name="표준 2 7 3" xfId="740"/>
    <cellStyle name="표준 2 8" xfId="737"/>
    <cellStyle name="표준 2 9" xfId="753"/>
    <cellStyle name="표준 20" xfId="689"/>
    <cellStyle name="표준 202 14" xfId="687"/>
    <cellStyle name="표준 213 2 10" xfId="688"/>
    <cellStyle name="표준 214 11 2" xfId="744"/>
    <cellStyle name="표준 217 11" xfId="746"/>
    <cellStyle name="표준 223 11" xfId="742"/>
    <cellStyle name="표준 223 8 3" xfId="686"/>
    <cellStyle name="표준 230" xfId="747"/>
    <cellStyle name="표준 3" xfId="675"/>
    <cellStyle name="표준 3 2" xfId="732"/>
    <cellStyle name="표준 3 2 2" xfId="752"/>
    <cellStyle name="표준 3 3" xfId="735"/>
    <cellStyle name="표준 3 4" xfId="738"/>
    <cellStyle name="표준 3 5" xfId="755"/>
    <cellStyle name="표준 3 6" xfId="757"/>
    <cellStyle name="표준 4" xfId="676"/>
    <cellStyle name="표준 5" xfId="677"/>
    <cellStyle name="표준 6" xfId="678"/>
    <cellStyle name="표준 7" xfId="679"/>
    <cellStyle name="표준 8" xfId="680"/>
    <cellStyle name="표준 9" xfId="68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6"/>
  <sheetViews>
    <sheetView tabSelected="1" view="pageBreakPreview" zoomScale="85" zoomScaleNormal="85" zoomScaleSheetLayoutView="85" workbookViewId="0">
      <pane xSplit="1" ySplit="4" topLeftCell="B41" activePane="bottomRight" state="frozen"/>
      <selection pane="topRight" activeCell="B1" sqref="B1"/>
      <selection pane="bottomLeft" activeCell="A5" sqref="A5"/>
      <selection pane="bottomRight" activeCell="F55" sqref="F55"/>
    </sheetView>
  </sheetViews>
  <sheetFormatPr defaultRowHeight="16.5"/>
  <cols>
    <col min="1" max="1" width="12" style="7" customWidth="1"/>
    <col min="2" max="2" width="29.75" style="7" customWidth="1"/>
    <col min="3" max="4" width="5.625" style="7" bestFit="1" customWidth="1"/>
    <col min="5" max="5" width="7.625" style="7" bestFit="1" customWidth="1"/>
    <col min="6" max="6" width="7.5" style="5" bestFit="1" customWidth="1"/>
    <col min="7" max="7" width="5.625" style="7" bestFit="1" customWidth="1"/>
    <col min="8" max="8" width="8.125" style="7" bestFit="1" customWidth="1"/>
    <col min="9" max="9" width="7.5" style="7" bestFit="1" customWidth="1"/>
    <col min="10" max="10" width="5.625" style="7" bestFit="1" customWidth="1"/>
    <col min="11" max="11" width="5.875" style="7" bestFit="1" customWidth="1"/>
    <col min="12" max="13" width="5.625" style="7" bestFit="1" customWidth="1"/>
    <col min="14" max="14" width="7.625" style="7" bestFit="1" customWidth="1"/>
    <col min="15" max="15" width="7.5" style="7" bestFit="1" customWidth="1"/>
    <col min="16" max="16" width="5.625" style="7" bestFit="1" customWidth="1"/>
    <col min="17" max="17" width="8.125" style="7" customWidth="1"/>
    <col min="18" max="18" width="7.5" style="7" bestFit="1" customWidth="1"/>
    <col min="19" max="19" width="5.625" style="7" bestFit="1" customWidth="1"/>
    <col min="20" max="20" width="5.875" style="7" bestFit="1" customWidth="1"/>
    <col min="21" max="22" width="5.625" style="7" bestFit="1" customWidth="1"/>
    <col min="23" max="23" width="7.625" style="7" bestFit="1" customWidth="1"/>
    <col min="24" max="24" width="7.5" style="7" bestFit="1" customWidth="1"/>
    <col min="25" max="25" width="5.625" style="7" bestFit="1" customWidth="1"/>
    <col min="26" max="26" width="8.125" style="7" bestFit="1" customWidth="1"/>
    <col min="27" max="27" width="7.5" style="7" bestFit="1" customWidth="1"/>
    <col min="28" max="28" width="5.625" style="7" bestFit="1" customWidth="1"/>
    <col min="29" max="29" width="5.875" style="7" bestFit="1" customWidth="1"/>
    <col min="30" max="16384" width="9" style="7"/>
  </cols>
  <sheetData>
    <row r="1" spans="1:30" ht="45" customHeight="1" thickBot="1">
      <c r="A1" s="585" t="s">
        <v>938</v>
      </c>
      <c r="B1" s="585"/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  <c r="R1" s="585"/>
      <c r="S1" s="585"/>
      <c r="T1" s="585"/>
      <c r="U1" s="585"/>
      <c r="V1" s="585"/>
      <c r="W1" s="585"/>
      <c r="X1" s="585"/>
      <c r="Y1" s="585"/>
      <c r="Z1" s="585"/>
      <c r="AA1" s="585"/>
      <c r="AB1" s="585"/>
      <c r="AC1" s="585"/>
    </row>
    <row r="2" spans="1:30" ht="25.5" customHeight="1">
      <c r="A2" s="594" t="s">
        <v>0</v>
      </c>
      <c r="B2" s="591" t="s">
        <v>1</v>
      </c>
      <c r="C2" s="586" t="s">
        <v>864</v>
      </c>
      <c r="D2" s="580"/>
      <c r="E2" s="580"/>
      <c r="F2" s="580"/>
      <c r="G2" s="580"/>
      <c r="H2" s="580"/>
      <c r="I2" s="580"/>
      <c r="J2" s="580"/>
      <c r="K2" s="581"/>
      <c r="L2" s="586" t="s">
        <v>863</v>
      </c>
      <c r="M2" s="580"/>
      <c r="N2" s="580"/>
      <c r="O2" s="580"/>
      <c r="P2" s="580"/>
      <c r="Q2" s="580"/>
      <c r="R2" s="580"/>
      <c r="S2" s="580"/>
      <c r="T2" s="581"/>
      <c r="U2" s="580" t="s">
        <v>152</v>
      </c>
      <c r="V2" s="580"/>
      <c r="W2" s="580"/>
      <c r="X2" s="580"/>
      <c r="Y2" s="580"/>
      <c r="Z2" s="580"/>
      <c r="AA2" s="580"/>
      <c r="AB2" s="580"/>
      <c r="AC2" s="581"/>
    </row>
    <row r="3" spans="1:30" ht="39.75" customHeight="1">
      <c r="A3" s="595"/>
      <c r="B3" s="592"/>
      <c r="C3" s="587" t="s">
        <v>105</v>
      </c>
      <c r="D3" s="582"/>
      <c r="E3" s="582"/>
      <c r="F3" s="582"/>
      <c r="G3" s="582"/>
      <c r="H3" s="582" t="s">
        <v>106</v>
      </c>
      <c r="I3" s="582"/>
      <c r="J3" s="583" t="s">
        <v>870</v>
      </c>
      <c r="K3" s="584"/>
      <c r="L3" s="587" t="s">
        <v>105</v>
      </c>
      <c r="M3" s="582"/>
      <c r="N3" s="582"/>
      <c r="O3" s="582"/>
      <c r="P3" s="582"/>
      <c r="Q3" s="582" t="s">
        <v>106</v>
      </c>
      <c r="R3" s="582"/>
      <c r="S3" s="583" t="s">
        <v>870</v>
      </c>
      <c r="T3" s="584"/>
      <c r="U3" s="582" t="s">
        <v>105</v>
      </c>
      <c r="V3" s="582"/>
      <c r="W3" s="582"/>
      <c r="X3" s="582"/>
      <c r="Y3" s="582"/>
      <c r="Z3" s="582" t="s">
        <v>106</v>
      </c>
      <c r="AA3" s="582"/>
      <c r="AB3" s="583" t="s">
        <v>870</v>
      </c>
      <c r="AC3" s="584"/>
    </row>
    <row r="4" spans="1:30" ht="36.75" customHeight="1" thickBot="1">
      <c r="A4" s="596"/>
      <c r="B4" s="593"/>
      <c r="C4" s="357" t="s">
        <v>107</v>
      </c>
      <c r="D4" s="33" t="s">
        <v>108</v>
      </c>
      <c r="E4" s="31" t="s">
        <v>99</v>
      </c>
      <c r="F4" s="31" t="s">
        <v>100</v>
      </c>
      <c r="G4" s="33" t="s">
        <v>109</v>
      </c>
      <c r="H4" s="31" t="s">
        <v>110</v>
      </c>
      <c r="I4" s="33" t="s">
        <v>111</v>
      </c>
      <c r="J4" s="522" t="s">
        <v>112</v>
      </c>
      <c r="K4" s="523">
        <v>0.85</v>
      </c>
      <c r="L4" s="29" t="s">
        <v>107</v>
      </c>
      <c r="M4" s="33" t="s">
        <v>108</v>
      </c>
      <c r="N4" s="31" t="s">
        <v>99</v>
      </c>
      <c r="O4" s="31" t="s">
        <v>100</v>
      </c>
      <c r="P4" s="33" t="s">
        <v>109</v>
      </c>
      <c r="Q4" s="31" t="s">
        <v>110</v>
      </c>
      <c r="R4" s="33" t="s">
        <v>111</v>
      </c>
      <c r="S4" s="522" t="s">
        <v>112</v>
      </c>
      <c r="T4" s="523">
        <v>0.85</v>
      </c>
      <c r="U4" s="29" t="s">
        <v>107</v>
      </c>
      <c r="V4" s="33" t="s">
        <v>108</v>
      </c>
      <c r="W4" s="31" t="s">
        <v>99</v>
      </c>
      <c r="X4" s="31" t="s">
        <v>100</v>
      </c>
      <c r="Y4" s="33" t="s">
        <v>109</v>
      </c>
      <c r="Z4" s="31" t="s">
        <v>110</v>
      </c>
      <c r="AA4" s="33" t="s">
        <v>111</v>
      </c>
      <c r="AB4" s="522" t="s">
        <v>112</v>
      </c>
      <c r="AC4" s="523">
        <v>0.85</v>
      </c>
      <c r="AD4" s="545"/>
    </row>
    <row r="5" spans="1:30">
      <c r="A5" s="600" t="s">
        <v>2</v>
      </c>
      <c r="B5" s="321" t="s">
        <v>3</v>
      </c>
      <c r="C5" s="131">
        <v>4</v>
      </c>
      <c r="D5" s="131">
        <v>29</v>
      </c>
      <c r="E5" s="132" t="s">
        <v>300</v>
      </c>
      <c r="F5" s="133">
        <v>3</v>
      </c>
      <c r="G5" s="134">
        <v>5</v>
      </c>
      <c r="H5" s="302">
        <v>14</v>
      </c>
      <c r="I5" s="82">
        <f>H5/C5</f>
        <v>3.5</v>
      </c>
      <c r="J5" s="136">
        <v>1.9333333333333333</v>
      </c>
      <c r="K5" s="110">
        <v>1.99</v>
      </c>
      <c r="L5" s="34">
        <v>4</v>
      </c>
      <c r="M5" s="130">
        <v>26</v>
      </c>
      <c r="N5" s="67" t="s">
        <v>195</v>
      </c>
      <c r="O5" s="163">
        <v>3</v>
      </c>
      <c r="P5" s="398">
        <v>3</v>
      </c>
      <c r="Q5" s="315">
        <v>12</v>
      </c>
      <c r="R5" s="316">
        <f t="shared" ref="R5:R68" si="0">Q5/L5</f>
        <v>3</v>
      </c>
      <c r="S5" s="136">
        <v>1.9266666666666667</v>
      </c>
      <c r="T5" s="110">
        <v>2.12</v>
      </c>
      <c r="U5" s="34">
        <v>4</v>
      </c>
      <c r="V5" s="130">
        <v>35</v>
      </c>
      <c r="W5" s="67" t="s">
        <v>156</v>
      </c>
      <c r="X5" s="163">
        <v>3</v>
      </c>
      <c r="Y5" s="398">
        <v>6</v>
      </c>
      <c r="Z5" s="66">
        <v>26</v>
      </c>
      <c r="AA5" s="60">
        <v>6.5</v>
      </c>
      <c r="AB5" s="135">
        <v>1.8819162176593371</v>
      </c>
      <c r="AC5" s="404">
        <v>1.91</v>
      </c>
    </row>
    <row r="6" spans="1:30">
      <c r="A6" s="598"/>
      <c r="B6" s="322" t="s">
        <v>4</v>
      </c>
      <c r="C6" s="160">
        <v>9</v>
      </c>
      <c r="D6" s="160">
        <v>67</v>
      </c>
      <c r="E6" s="161" t="s">
        <v>177</v>
      </c>
      <c r="F6" s="156">
        <v>7</v>
      </c>
      <c r="G6" s="111">
        <v>5</v>
      </c>
      <c r="H6" s="303">
        <v>41</v>
      </c>
      <c r="I6" s="79">
        <f t="shared" ref="I6:I69" si="1">H6/C6</f>
        <v>4.5555555555555554</v>
      </c>
      <c r="J6" s="102">
        <v>1.7857142857142858</v>
      </c>
      <c r="K6" s="113">
        <v>1.81</v>
      </c>
      <c r="L6" s="19">
        <v>9</v>
      </c>
      <c r="M6" s="158">
        <v>75</v>
      </c>
      <c r="N6" s="159" t="s">
        <v>473</v>
      </c>
      <c r="O6" s="162">
        <v>7</v>
      </c>
      <c r="P6" s="400">
        <v>14</v>
      </c>
      <c r="Q6" s="176">
        <v>44</v>
      </c>
      <c r="R6" s="317">
        <f t="shared" si="0"/>
        <v>4.8888888888888893</v>
      </c>
      <c r="S6" s="102">
        <v>1.8414285714285714</v>
      </c>
      <c r="T6" s="113">
        <v>1.92</v>
      </c>
      <c r="U6" s="19">
        <v>9</v>
      </c>
      <c r="V6" s="158">
        <v>63</v>
      </c>
      <c r="W6" s="159" t="s">
        <v>157</v>
      </c>
      <c r="X6" s="162">
        <v>6</v>
      </c>
      <c r="Y6" s="400">
        <v>18</v>
      </c>
      <c r="Z6" s="68">
        <v>39</v>
      </c>
      <c r="AA6" s="51">
        <v>4.333333333333333</v>
      </c>
      <c r="AB6" s="112">
        <v>2.0034928004975812</v>
      </c>
      <c r="AC6" s="405">
        <v>2.08</v>
      </c>
    </row>
    <row r="7" spans="1:30">
      <c r="A7" s="598"/>
      <c r="B7" s="322" t="s">
        <v>5</v>
      </c>
      <c r="C7" s="160">
        <v>7</v>
      </c>
      <c r="D7" s="160">
        <v>52</v>
      </c>
      <c r="E7" s="161" t="s">
        <v>535</v>
      </c>
      <c r="F7" s="156">
        <v>7</v>
      </c>
      <c r="G7" s="111">
        <v>8</v>
      </c>
      <c r="H7" s="303">
        <v>20</v>
      </c>
      <c r="I7" s="79">
        <f t="shared" si="1"/>
        <v>2.8571428571428572</v>
      </c>
      <c r="J7" s="102">
        <v>2.3842857142857143</v>
      </c>
      <c r="K7" s="113">
        <v>2.58</v>
      </c>
      <c r="L7" s="19">
        <v>7</v>
      </c>
      <c r="M7" s="158">
        <v>82</v>
      </c>
      <c r="N7" s="159" t="s">
        <v>474</v>
      </c>
      <c r="O7" s="162">
        <v>7</v>
      </c>
      <c r="P7" s="400">
        <v>6</v>
      </c>
      <c r="Q7" s="176">
        <v>49</v>
      </c>
      <c r="R7" s="317">
        <f t="shared" si="0"/>
        <v>7</v>
      </c>
      <c r="S7" s="102">
        <v>1.9971428571428569</v>
      </c>
      <c r="T7" s="113">
        <v>2.0299999999999998</v>
      </c>
      <c r="U7" s="19">
        <v>6</v>
      </c>
      <c r="V7" s="158">
        <v>48</v>
      </c>
      <c r="W7" s="159" t="s">
        <v>158</v>
      </c>
      <c r="X7" s="162">
        <v>6</v>
      </c>
      <c r="Y7" s="400">
        <v>5</v>
      </c>
      <c r="Z7" s="68">
        <v>21</v>
      </c>
      <c r="AA7" s="51">
        <v>3.5</v>
      </c>
      <c r="AB7" s="112">
        <v>2.2660586544243673</v>
      </c>
      <c r="AC7" s="405">
        <v>2.48</v>
      </c>
    </row>
    <row r="8" spans="1:30">
      <c r="A8" s="598"/>
      <c r="B8" s="322" t="s">
        <v>6</v>
      </c>
      <c r="C8" s="160">
        <v>5</v>
      </c>
      <c r="D8" s="160">
        <v>56</v>
      </c>
      <c r="E8" s="161" t="s">
        <v>536</v>
      </c>
      <c r="F8" s="156">
        <v>3</v>
      </c>
      <c r="G8" s="111">
        <v>8</v>
      </c>
      <c r="H8" s="303">
        <v>29</v>
      </c>
      <c r="I8" s="79">
        <f t="shared" si="1"/>
        <v>5.8</v>
      </c>
      <c r="J8" s="102">
        <v>2.3566666666666669</v>
      </c>
      <c r="K8" s="113">
        <v>2.46</v>
      </c>
      <c r="L8" s="19">
        <v>5</v>
      </c>
      <c r="M8" s="158">
        <v>41</v>
      </c>
      <c r="N8" s="159" t="s">
        <v>475</v>
      </c>
      <c r="O8" s="162">
        <v>4</v>
      </c>
      <c r="P8" s="400">
        <v>6</v>
      </c>
      <c r="Q8" s="176">
        <v>20</v>
      </c>
      <c r="R8" s="317">
        <f t="shared" si="0"/>
        <v>4</v>
      </c>
      <c r="S8" s="102">
        <v>2.4224999999999999</v>
      </c>
      <c r="T8" s="113">
        <v>2.5499999999999998</v>
      </c>
      <c r="U8" s="19">
        <v>6</v>
      </c>
      <c r="V8" s="158">
        <v>64</v>
      </c>
      <c r="W8" s="159" t="s">
        <v>159</v>
      </c>
      <c r="X8" s="162">
        <v>5</v>
      </c>
      <c r="Y8" s="400">
        <v>8</v>
      </c>
      <c r="Z8" s="68">
        <v>38</v>
      </c>
      <c r="AA8" s="51">
        <v>6.333333333333333</v>
      </c>
      <c r="AB8" s="112">
        <v>2.2199138375350143</v>
      </c>
      <c r="AC8" s="405">
        <v>2.2799999999999998</v>
      </c>
    </row>
    <row r="9" spans="1:30">
      <c r="A9" s="598"/>
      <c r="B9" s="322" t="s">
        <v>7</v>
      </c>
      <c r="C9" s="160">
        <v>8</v>
      </c>
      <c r="D9" s="160">
        <v>76</v>
      </c>
      <c r="E9" s="161" t="s">
        <v>282</v>
      </c>
      <c r="F9" s="156">
        <v>5</v>
      </c>
      <c r="G9" s="111">
        <v>14</v>
      </c>
      <c r="H9" s="303">
        <v>38</v>
      </c>
      <c r="I9" s="79">
        <f t="shared" si="1"/>
        <v>4.75</v>
      </c>
      <c r="J9" s="102">
        <v>2.302</v>
      </c>
      <c r="K9" s="113">
        <v>2.44</v>
      </c>
      <c r="L9" s="19">
        <v>8</v>
      </c>
      <c r="M9" s="158">
        <v>94</v>
      </c>
      <c r="N9" s="159" t="s">
        <v>476</v>
      </c>
      <c r="O9" s="162">
        <v>5</v>
      </c>
      <c r="P9" s="400">
        <v>14</v>
      </c>
      <c r="Q9" s="176">
        <v>52</v>
      </c>
      <c r="R9" s="317">
        <f t="shared" si="0"/>
        <v>6.5</v>
      </c>
      <c r="S9" s="102">
        <v>2.2000000000000002</v>
      </c>
      <c r="T9" s="113">
        <v>2.34</v>
      </c>
      <c r="U9" s="19">
        <v>10</v>
      </c>
      <c r="V9" s="158">
        <v>147</v>
      </c>
      <c r="W9" s="159" t="s">
        <v>160</v>
      </c>
      <c r="X9" s="162">
        <v>8</v>
      </c>
      <c r="Y9" s="400">
        <v>13</v>
      </c>
      <c r="Z9" s="68">
        <v>84</v>
      </c>
      <c r="AA9" s="51">
        <v>8.4</v>
      </c>
      <c r="AB9" s="112">
        <v>2.3750963134212326</v>
      </c>
      <c r="AC9" s="405">
        <v>2.46</v>
      </c>
    </row>
    <row r="10" spans="1:30">
      <c r="A10" s="598"/>
      <c r="B10" s="322" t="s">
        <v>8</v>
      </c>
      <c r="C10" s="160">
        <v>7</v>
      </c>
      <c r="D10" s="160">
        <v>58</v>
      </c>
      <c r="E10" s="161" t="s">
        <v>167</v>
      </c>
      <c r="F10" s="156">
        <v>7</v>
      </c>
      <c r="G10" s="111">
        <v>5</v>
      </c>
      <c r="H10" s="303">
        <v>25</v>
      </c>
      <c r="I10" s="79">
        <f t="shared" si="1"/>
        <v>3.5714285714285716</v>
      </c>
      <c r="J10" s="102">
        <v>2.1385714285714288</v>
      </c>
      <c r="K10" s="113">
        <v>2.2000000000000002</v>
      </c>
      <c r="L10" s="19">
        <v>7</v>
      </c>
      <c r="M10" s="158">
        <v>71</v>
      </c>
      <c r="N10" s="159" t="s">
        <v>477</v>
      </c>
      <c r="O10" s="162">
        <v>7</v>
      </c>
      <c r="P10" s="400">
        <v>5</v>
      </c>
      <c r="Q10" s="176">
        <v>35</v>
      </c>
      <c r="R10" s="317">
        <f t="shared" si="0"/>
        <v>5</v>
      </c>
      <c r="S10" s="102">
        <v>2.0385714285714287</v>
      </c>
      <c r="T10" s="113">
        <v>2.17</v>
      </c>
      <c r="U10" s="19">
        <v>9</v>
      </c>
      <c r="V10" s="158">
        <v>110</v>
      </c>
      <c r="W10" s="159" t="s">
        <v>161</v>
      </c>
      <c r="X10" s="162">
        <v>8</v>
      </c>
      <c r="Y10" s="400">
        <v>7</v>
      </c>
      <c r="Z10" s="68">
        <v>64</v>
      </c>
      <c r="AA10" s="51">
        <v>7.1111111111111107</v>
      </c>
      <c r="AB10" s="112">
        <v>2.3672673302274543</v>
      </c>
      <c r="AC10" s="405">
        <v>2.4500000000000002</v>
      </c>
    </row>
    <row r="11" spans="1:30">
      <c r="A11" s="598"/>
      <c r="B11" s="322" t="s">
        <v>9</v>
      </c>
      <c r="C11" s="160">
        <v>3</v>
      </c>
      <c r="D11" s="160">
        <v>25</v>
      </c>
      <c r="E11" s="161" t="s">
        <v>473</v>
      </c>
      <c r="F11" s="156">
        <v>3</v>
      </c>
      <c r="G11" s="111">
        <v>5</v>
      </c>
      <c r="H11" s="303">
        <v>14</v>
      </c>
      <c r="I11" s="79">
        <f t="shared" si="1"/>
        <v>4.666666666666667</v>
      </c>
      <c r="J11" s="102">
        <v>2.2466666666666666</v>
      </c>
      <c r="K11" s="113">
        <v>2.39</v>
      </c>
      <c r="L11" s="19">
        <v>3</v>
      </c>
      <c r="M11" s="158">
        <v>32</v>
      </c>
      <c r="N11" s="159" t="s">
        <v>159</v>
      </c>
      <c r="O11" s="162">
        <v>4</v>
      </c>
      <c r="P11" s="400">
        <v>2</v>
      </c>
      <c r="Q11" s="176">
        <v>14</v>
      </c>
      <c r="R11" s="317">
        <f t="shared" si="0"/>
        <v>4.666666666666667</v>
      </c>
      <c r="S11" s="102">
        <v>2.0125000000000002</v>
      </c>
      <c r="T11" s="113">
        <v>2.13</v>
      </c>
      <c r="U11" s="19">
        <v>4</v>
      </c>
      <c r="V11" s="158">
        <v>144</v>
      </c>
      <c r="W11" s="159" t="s">
        <v>162</v>
      </c>
      <c r="X11" s="162">
        <v>4</v>
      </c>
      <c r="Y11" s="400">
        <v>1</v>
      </c>
      <c r="Z11" s="68">
        <v>68</v>
      </c>
      <c r="AA11" s="51">
        <v>17</v>
      </c>
      <c r="AB11" s="112">
        <v>2.0696568587746627</v>
      </c>
      <c r="AC11" s="406">
        <v>2.1</v>
      </c>
    </row>
    <row r="12" spans="1:30">
      <c r="A12" s="598"/>
      <c r="B12" s="322" t="s">
        <v>10</v>
      </c>
      <c r="C12" s="160">
        <v>4</v>
      </c>
      <c r="D12" s="160">
        <v>72</v>
      </c>
      <c r="E12" s="161" t="s">
        <v>253</v>
      </c>
      <c r="F12" s="156">
        <v>5</v>
      </c>
      <c r="G12" s="136" t="s">
        <v>480</v>
      </c>
      <c r="H12" s="303">
        <v>34</v>
      </c>
      <c r="I12" s="79">
        <f t="shared" si="1"/>
        <v>8.5</v>
      </c>
      <c r="J12" s="102">
        <v>2.0300000000000002</v>
      </c>
      <c r="K12" s="113">
        <v>2.27</v>
      </c>
      <c r="L12" s="19">
        <v>4</v>
      </c>
      <c r="M12" s="158">
        <v>103</v>
      </c>
      <c r="N12" s="159" t="s">
        <v>478</v>
      </c>
      <c r="O12" s="162">
        <v>2</v>
      </c>
      <c r="P12" s="400">
        <v>7</v>
      </c>
      <c r="Q12" s="176">
        <v>39</v>
      </c>
      <c r="R12" s="317">
        <f t="shared" si="0"/>
        <v>9.75</v>
      </c>
      <c r="S12" s="102">
        <v>2.52</v>
      </c>
      <c r="T12" s="113">
        <v>2.65</v>
      </c>
      <c r="U12" s="19">
        <v>5</v>
      </c>
      <c r="V12" s="158">
        <v>52</v>
      </c>
      <c r="W12" s="159" t="s">
        <v>163</v>
      </c>
      <c r="X12" s="162">
        <v>4</v>
      </c>
      <c r="Y12" s="400">
        <v>7</v>
      </c>
      <c r="Z12" s="68">
        <v>19</v>
      </c>
      <c r="AA12" s="51">
        <v>3.8</v>
      </c>
      <c r="AB12" s="112">
        <v>3.1145428072218984</v>
      </c>
      <c r="AC12" s="405">
        <v>3.18</v>
      </c>
    </row>
    <row r="13" spans="1:30">
      <c r="A13" s="598"/>
      <c r="B13" s="322" t="s">
        <v>11</v>
      </c>
      <c r="C13" s="160">
        <v>6</v>
      </c>
      <c r="D13" s="160">
        <v>60</v>
      </c>
      <c r="E13" s="161" t="s">
        <v>347</v>
      </c>
      <c r="F13" s="156">
        <v>4</v>
      </c>
      <c r="G13" s="111">
        <v>5</v>
      </c>
      <c r="H13" s="303">
        <v>23</v>
      </c>
      <c r="I13" s="79">
        <f t="shared" si="1"/>
        <v>3.8333333333333335</v>
      </c>
      <c r="J13" s="102">
        <v>2.1749999999999998</v>
      </c>
      <c r="K13" s="113">
        <v>2.3199999999999998</v>
      </c>
      <c r="L13" s="19">
        <v>6</v>
      </c>
      <c r="M13" s="158">
        <v>57</v>
      </c>
      <c r="N13" s="159" t="s">
        <v>282</v>
      </c>
      <c r="O13" s="162">
        <v>6</v>
      </c>
      <c r="P13" s="400">
        <v>4</v>
      </c>
      <c r="Q13" s="176">
        <v>26</v>
      </c>
      <c r="R13" s="317">
        <f t="shared" si="0"/>
        <v>4.333333333333333</v>
      </c>
      <c r="S13" s="102">
        <v>2.0850000000000004</v>
      </c>
      <c r="T13" s="113">
        <v>2.46</v>
      </c>
      <c r="U13" s="19">
        <v>8</v>
      </c>
      <c r="V13" s="158">
        <v>189</v>
      </c>
      <c r="W13" s="159" t="s">
        <v>164</v>
      </c>
      <c r="X13" s="162">
        <v>7</v>
      </c>
      <c r="Y13" s="400">
        <v>5</v>
      </c>
      <c r="Z13" s="68">
        <v>76</v>
      </c>
      <c r="AA13" s="51">
        <v>9.5</v>
      </c>
      <c r="AB13" s="112">
        <v>2.0326203478354588</v>
      </c>
      <c r="AC13" s="405">
        <v>2.12</v>
      </c>
    </row>
    <row r="14" spans="1:30">
      <c r="A14" s="598"/>
      <c r="B14" s="322" t="s">
        <v>12</v>
      </c>
      <c r="C14" s="160">
        <v>3</v>
      </c>
      <c r="D14" s="160">
        <v>52</v>
      </c>
      <c r="E14" s="161" t="s">
        <v>537</v>
      </c>
      <c r="F14" s="156">
        <v>3</v>
      </c>
      <c r="G14" s="111">
        <v>3</v>
      </c>
      <c r="H14" s="303">
        <v>16</v>
      </c>
      <c r="I14" s="79">
        <f t="shared" si="1"/>
        <v>5.333333333333333</v>
      </c>
      <c r="J14" s="102">
        <v>2.4966666666666666</v>
      </c>
      <c r="K14" s="113">
        <v>2.68</v>
      </c>
      <c r="L14" s="19">
        <v>3</v>
      </c>
      <c r="M14" s="158">
        <v>27</v>
      </c>
      <c r="N14" s="159" t="s">
        <v>187</v>
      </c>
      <c r="O14" s="162">
        <v>3</v>
      </c>
      <c r="P14" s="400">
        <v>4</v>
      </c>
      <c r="Q14" s="176">
        <v>12</v>
      </c>
      <c r="R14" s="317">
        <f t="shared" si="0"/>
        <v>4</v>
      </c>
      <c r="S14" s="102">
        <v>2.7733333333333334</v>
      </c>
      <c r="T14" s="113">
        <v>2.8</v>
      </c>
      <c r="U14" s="19">
        <v>4</v>
      </c>
      <c r="V14" s="158">
        <v>48</v>
      </c>
      <c r="W14" s="159" t="s">
        <v>165</v>
      </c>
      <c r="X14" s="162">
        <v>3</v>
      </c>
      <c r="Y14" s="400">
        <v>4</v>
      </c>
      <c r="Z14" s="68">
        <v>25</v>
      </c>
      <c r="AA14" s="51">
        <v>6.25</v>
      </c>
      <c r="AB14" s="112">
        <v>2.3100242660282584</v>
      </c>
      <c r="AC14" s="405">
        <v>2.63</v>
      </c>
    </row>
    <row r="15" spans="1:30" ht="17.25" thickBot="1">
      <c r="A15" s="599"/>
      <c r="B15" s="323" t="s">
        <v>13</v>
      </c>
      <c r="C15" s="138">
        <v>3</v>
      </c>
      <c r="D15" s="138">
        <v>46</v>
      </c>
      <c r="E15" s="139" t="s">
        <v>332</v>
      </c>
      <c r="F15" s="117">
        <v>3</v>
      </c>
      <c r="G15" s="118">
        <v>3</v>
      </c>
      <c r="H15" s="304">
        <v>19</v>
      </c>
      <c r="I15" s="83">
        <f t="shared" si="1"/>
        <v>6.333333333333333</v>
      </c>
      <c r="J15" s="103">
        <v>2.3533333333333331</v>
      </c>
      <c r="K15" s="121">
        <v>2.37</v>
      </c>
      <c r="L15" s="27">
        <v>3</v>
      </c>
      <c r="M15" s="70">
        <v>29</v>
      </c>
      <c r="N15" s="69" t="s">
        <v>479</v>
      </c>
      <c r="O15" s="172">
        <v>1</v>
      </c>
      <c r="P15" s="402">
        <v>4</v>
      </c>
      <c r="Q15" s="181">
        <v>9</v>
      </c>
      <c r="R15" s="318">
        <f t="shared" si="0"/>
        <v>3</v>
      </c>
      <c r="S15" s="103" t="s">
        <v>480</v>
      </c>
      <c r="T15" s="121" t="s">
        <v>481</v>
      </c>
      <c r="U15" s="27">
        <v>4</v>
      </c>
      <c r="V15" s="70">
        <v>52</v>
      </c>
      <c r="W15" s="69" t="s">
        <v>166</v>
      </c>
      <c r="X15" s="172">
        <v>4</v>
      </c>
      <c r="Y15" s="402">
        <v>3</v>
      </c>
      <c r="Z15" s="63">
        <v>19</v>
      </c>
      <c r="AA15" s="61">
        <v>4.75</v>
      </c>
      <c r="AB15" s="120">
        <v>2.460251694676105</v>
      </c>
      <c r="AC15" s="407">
        <v>2.75</v>
      </c>
    </row>
    <row r="16" spans="1:30">
      <c r="A16" s="601" t="s">
        <v>103</v>
      </c>
      <c r="B16" s="321" t="s">
        <v>14</v>
      </c>
      <c r="C16" s="131">
        <v>7</v>
      </c>
      <c r="D16" s="131">
        <v>75</v>
      </c>
      <c r="E16" s="132" t="s">
        <v>538</v>
      </c>
      <c r="F16" s="133">
        <v>4</v>
      </c>
      <c r="G16" s="134">
        <v>5</v>
      </c>
      <c r="H16" s="302">
        <v>43</v>
      </c>
      <c r="I16" s="82">
        <f t="shared" si="1"/>
        <v>6.1428571428571432</v>
      </c>
      <c r="J16" s="136">
        <v>1.6900000000000002</v>
      </c>
      <c r="K16" s="110">
        <v>1.74</v>
      </c>
      <c r="L16" s="34">
        <v>7</v>
      </c>
      <c r="M16" s="130">
        <v>41</v>
      </c>
      <c r="N16" s="67" t="s">
        <v>482</v>
      </c>
      <c r="O16" s="163">
        <v>5</v>
      </c>
      <c r="P16" s="398">
        <v>16</v>
      </c>
      <c r="Q16" s="315">
        <v>27</v>
      </c>
      <c r="R16" s="316">
        <f t="shared" si="0"/>
        <v>3.8571428571428572</v>
      </c>
      <c r="S16" s="136">
        <v>2.1440000000000001</v>
      </c>
      <c r="T16" s="110">
        <v>2.19</v>
      </c>
      <c r="U16" s="34">
        <v>7</v>
      </c>
      <c r="V16" s="130">
        <v>58</v>
      </c>
      <c r="W16" s="67" t="s">
        <v>167</v>
      </c>
      <c r="X16" s="163">
        <v>5</v>
      </c>
      <c r="Y16" s="398">
        <v>8</v>
      </c>
      <c r="Z16" s="66">
        <v>37</v>
      </c>
      <c r="AA16" s="60">
        <v>5.2857142857142856</v>
      </c>
      <c r="AB16" s="135">
        <v>1.7952294506599979</v>
      </c>
      <c r="AC16" s="404">
        <v>2.0099999999999998</v>
      </c>
    </row>
    <row r="17" spans="1:29">
      <c r="A17" s="589"/>
      <c r="B17" s="322" t="s">
        <v>15</v>
      </c>
      <c r="C17" s="160">
        <v>14</v>
      </c>
      <c r="D17" s="160">
        <v>92</v>
      </c>
      <c r="E17" s="161" t="s">
        <v>539</v>
      </c>
      <c r="F17" s="156">
        <v>11</v>
      </c>
      <c r="G17" s="111">
        <v>14</v>
      </c>
      <c r="H17" s="303">
        <v>58</v>
      </c>
      <c r="I17" s="79">
        <f t="shared" si="1"/>
        <v>4.1428571428571432</v>
      </c>
      <c r="J17" s="102">
        <v>1.9554545454545456</v>
      </c>
      <c r="K17" s="113">
        <v>1.98</v>
      </c>
      <c r="L17" s="19">
        <v>13</v>
      </c>
      <c r="M17" s="158">
        <v>90</v>
      </c>
      <c r="N17" s="159" t="s">
        <v>483</v>
      </c>
      <c r="O17" s="162">
        <v>13</v>
      </c>
      <c r="P17" s="400">
        <v>11</v>
      </c>
      <c r="Q17" s="176">
        <v>53</v>
      </c>
      <c r="R17" s="317">
        <f t="shared" si="0"/>
        <v>4.0769230769230766</v>
      </c>
      <c r="S17" s="102">
        <v>2.0038461538461538</v>
      </c>
      <c r="T17" s="113">
        <v>2.16</v>
      </c>
      <c r="U17" s="19">
        <v>13</v>
      </c>
      <c r="V17" s="158">
        <v>141</v>
      </c>
      <c r="W17" s="159" t="s">
        <v>168</v>
      </c>
      <c r="X17" s="162">
        <v>11</v>
      </c>
      <c r="Y17" s="400">
        <v>18</v>
      </c>
      <c r="Z17" s="68">
        <v>90</v>
      </c>
      <c r="AA17" s="51">
        <v>6.9230769230769234</v>
      </c>
      <c r="AB17" s="112">
        <v>1.9287292836042456</v>
      </c>
      <c r="AC17" s="405">
        <v>2.09</v>
      </c>
    </row>
    <row r="18" spans="1:29">
      <c r="A18" s="589"/>
      <c r="B18" s="322" t="s">
        <v>16</v>
      </c>
      <c r="C18" s="160">
        <v>12</v>
      </c>
      <c r="D18" s="160">
        <v>87</v>
      </c>
      <c r="E18" s="161" t="s">
        <v>300</v>
      </c>
      <c r="F18" s="156">
        <v>10</v>
      </c>
      <c r="G18" s="111">
        <v>18</v>
      </c>
      <c r="H18" s="303">
        <v>46</v>
      </c>
      <c r="I18" s="79">
        <f t="shared" si="1"/>
        <v>3.8333333333333335</v>
      </c>
      <c r="J18" s="102">
        <v>2.2239999999999998</v>
      </c>
      <c r="K18" s="113">
        <v>2.41</v>
      </c>
      <c r="L18" s="19">
        <v>12</v>
      </c>
      <c r="M18" s="158">
        <v>139</v>
      </c>
      <c r="N18" s="159" t="s">
        <v>484</v>
      </c>
      <c r="O18" s="162">
        <v>10</v>
      </c>
      <c r="P18" s="400">
        <v>11</v>
      </c>
      <c r="Q18" s="176">
        <v>73</v>
      </c>
      <c r="R18" s="317">
        <f t="shared" si="0"/>
        <v>6.083333333333333</v>
      </c>
      <c r="S18" s="102">
        <v>2.1890000000000001</v>
      </c>
      <c r="T18" s="113">
        <v>2.31</v>
      </c>
      <c r="U18" s="19">
        <v>12</v>
      </c>
      <c r="V18" s="158">
        <v>284</v>
      </c>
      <c r="W18" s="159" t="s">
        <v>169</v>
      </c>
      <c r="X18" s="162">
        <v>10</v>
      </c>
      <c r="Y18" s="400">
        <v>10</v>
      </c>
      <c r="Z18" s="68">
        <v>107</v>
      </c>
      <c r="AA18" s="51">
        <v>8.9166666666666661</v>
      </c>
      <c r="AB18" s="112">
        <v>2.2465308763524474</v>
      </c>
      <c r="AC18" s="405">
        <v>2.46</v>
      </c>
    </row>
    <row r="19" spans="1:29">
      <c r="A19" s="589"/>
      <c r="B19" s="322" t="s">
        <v>17</v>
      </c>
      <c r="C19" s="160">
        <v>11</v>
      </c>
      <c r="D19" s="160">
        <v>64</v>
      </c>
      <c r="E19" s="161" t="s">
        <v>540</v>
      </c>
      <c r="F19" s="156">
        <v>8</v>
      </c>
      <c r="G19" s="111">
        <v>15</v>
      </c>
      <c r="H19" s="303">
        <v>44</v>
      </c>
      <c r="I19" s="79">
        <f t="shared" si="1"/>
        <v>4</v>
      </c>
      <c r="J19" s="102">
        <v>1.9462499999999998</v>
      </c>
      <c r="K19" s="113">
        <v>1.95</v>
      </c>
      <c r="L19" s="19">
        <v>7</v>
      </c>
      <c r="M19" s="158">
        <v>68</v>
      </c>
      <c r="N19" s="159" t="s">
        <v>485</v>
      </c>
      <c r="O19" s="162">
        <v>5</v>
      </c>
      <c r="P19" s="400">
        <v>11</v>
      </c>
      <c r="Q19" s="176">
        <v>36</v>
      </c>
      <c r="R19" s="317">
        <f t="shared" si="0"/>
        <v>5.1428571428571432</v>
      </c>
      <c r="S19" s="102">
        <v>1.97</v>
      </c>
      <c r="T19" s="113">
        <v>2</v>
      </c>
      <c r="U19" s="19">
        <v>12</v>
      </c>
      <c r="V19" s="158">
        <v>107</v>
      </c>
      <c r="W19" s="159" t="s">
        <v>170</v>
      </c>
      <c r="X19" s="162">
        <v>9</v>
      </c>
      <c r="Y19" s="400">
        <v>13</v>
      </c>
      <c r="Z19" s="68">
        <v>59</v>
      </c>
      <c r="AA19" s="51">
        <v>4.916666666666667</v>
      </c>
      <c r="AB19" s="112">
        <v>2.0116466035547109</v>
      </c>
      <c r="AC19" s="405">
        <v>2.08</v>
      </c>
    </row>
    <row r="20" spans="1:29">
      <c r="A20" s="589"/>
      <c r="B20" s="322" t="s">
        <v>18</v>
      </c>
      <c r="C20" s="160">
        <v>6</v>
      </c>
      <c r="D20" s="160">
        <v>60</v>
      </c>
      <c r="E20" s="161" t="s">
        <v>347</v>
      </c>
      <c r="F20" s="156">
        <v>4</v>
      </c>
      <c r="G20" s="111">
        <v>13</v>
      </c>
      <c r="H20" s="303">
        <v>30</v>
      </c>
      <c r="I20" s="79">
        <f t="shared" si="1"/>
        <v>5</v>
      </c>
      <c r="J20" s="102">
        <v>1.9</v>
      </c>
      <c r="K20" s="113">
        <v>2.0699999999999998</v>
      </c>
      <c r="L20" s="19">
        <v>6</v>
      </c>
      <c r="M20" s="158">
        <v>73</v>
      </c>
      <c r="N20" s="159" t="s">
        <v>486</v>
      </c>
      <c r="O20" s="162">
        <v>4</v>
      </c>
      <c r="P20" s="400">
        <v>8</v>
      </c>
      <c r="Q20" s="176">
        <v>45</v>
      </c>
      <c r="R20" s="317">
        <f t="shared" si="0"/>
        <v>7.5</v>
      </c>
      <c r="S20" s="102">
        <v>1.6375</v>
      </c>
      <c r="T20" s="113">
        <v>1.67</v>
      </c>
      <c r="U20" s="19">
        <v>7</v>
      </c>
      <c r="V20" s="158">
        <v>54</v>
      </c>
      <c r="W20" s="159" t="s">
        <v>171</v>
      </c>
      <c r="X20" s="162">
        <v>6</v>
      </c>
      <c r="Y20" s="400">
        <v>5</v>
      </c>
      <c r="Z20" s="49">
        <v>33</v>
      </c>
      <c r="AA20" s="50">
        <v>4.7142857142857144</v>
      </c>
      <c r="AB20" s="184">
        <v>1.7441981646126683</v>
      </c>
      <c r="AC20" s="406">
        <v>1.9</v>
      </c>
    </row>
    <row r="21" spans="1:29">
      <c r="A21" s="589"/>
      <c r="B21" s="322" t="s">
        <v>19</v>
      </c>
      <c r="C21" s="160">
        <v>13</v>
      </c>
      <c r="D21" s="160">
        <v>101</v>
      </c>
      <c r="E21" s="161" t="s">
        <v>541</v>
      </c>
      <c r="F21" s="156">
        <v>9</v>
      </c>
      <c r="G21" s="111">
        <v>11</v>
      </c>
      <c r="H21" s="303">
        <v>51</v>
      </c>
      <c r="I21" s="79">
        <f t="shared" si="1"/>
        <v>3.9230769230769229</v>
      </c>
      <c r="J21" s="102">
        <v>2.0322222222222219</v>
      </c>
      <c r="K21" s="113">
        <v>2.06</v>
      </c>
      <c r="L21" s="19">
        <v>13</v>
      </c>
      <c r="M21" s="158">
        <v>82</v>
      </c>
      <c r="N21" s="159" t="s">
        <v>411</v>
      </c>
      <c r="O21" s="162">
        <v>13</v>
      </c>
      <c r="P21" s="400">
        <v>10</v>
      </c>
      <c r="Q21" s="176">
        <v>39</v>
      </c>
      <c r="R21" s="317">
        <f t="shared" si="0"/>
        <v>3</v>
      </c>
      <c r="S21" s="102">
        <v>2.0407692307692309</v>
      </c>
      <c r="T21" s="113">
        <v>2.35</v>
      </c>
      <c r="U21" s="19">
        <v>13</v>
      </c>
      <c r="V21" s="158">
        <v>92</v>
      </c>
      <c r="W21" s="159" t="s">
        <v>172</v>
      </c>
      <c r="X21" s="162">
        <v>11</v>
      </c>
      <c r="Y21" s="400">
        <v>11</v>
      </c>
      <c r="Z21" s="49">
        <v>51</v>
      </c>
      <c r="AA21" s="50">
        <v>3.9230769230769229</v>
      </c>
      <c r="AB21" s="184">
        <v>1.7140020050932838</v>
      </c>
      <c r="AC21" s="405">
        <v>2.0299999999999998</v>
      </c>
    </row>
    <row r="22" spans="1:29" ht="17.25" thickBot="1">
      <c r="A22" s="602"/>
      <c r="B22" s="324" t="s">
        <v>20</v>
      </c>
      <c r="C22" s="138">
        <v>4</v>
      </c>
      <c r="D22" s="138">
        <v>56</v>
      </c>
      <c r="E22" s="139" t="s">
        <v>307</v>
      </c>
      <c r="F22" s="117">
        <v>3</v>
      </c>
      <c r="G22" s="118">
        <v>6</v>
      </c>
      <c r="H22" s="304">
        <v>29</v>
      </c>
      <c r="I22" s="83">
        <f t="shared" si="1"/>
        <v>7.25</v>
      </c>
      <c r="J22" s="103">
        <v>1.6666666666666667</v>
      </c>
      <c r="K22" s="121">
        <v>1.71</v>
      </c>
      <c r="L22" s="27">
        <v>4</v>
      </c>
      <c r="M22" s="70">
        <v>33</v>
      </c>
      <c r="N22" s="69" t="s">
        <v>487</v>
      </c>
      <c r="O22" s="172">
        <v>3</v>
      </c>
      <c r="P22" s="402">
        <v>9</v>
      </c>
      <c r="Q22" s="181">
        <v>20</v>
      </c>
      <c r="R22" s="318">
        <f t="shared" si="0"/>
        <v>5</v>
      </c>
      <c r="S22" s="103">
        <v>2.0500000000000003</v>
      </c>
      <c r="T22" s="121">
        <v>2.4500000000000002</v>
      </c>
      <c r="U22" s="27">
        <v>5</v>
      </c>
      <c r="V22" s="70">
        <v>67</v>
      </c>
      <c r="W22" s="69" t="s">
        <v>173</v>
      </c>
      <c r="X22" s="172">
        <v>4</v>
      </c>
      <c r="Y22" s="402">
        <v>9</v>
      </c>
      <c r="Z22" s="55">
        <v>37</v>
      </c>
      <c r="AA22" s="54">
        <v>7.4</v>
      </c>
      <c r="AB22" s="185">
        <v>1.6092798541732001</v>
      </c>
      <c r="AC22" s="407">
        <v>1.63</v>
      </c>
    </row>
    <row r="23" spans="1:29">
      <c r="A23" s="588" t="s">
        <v>102</v>
      </c>
      <c r="B23" s="325" t="s">
        <v>21</v>
      </c>
      <c r="C23" s="131">
        <v>7</v>
      </c>
      <c r="D23" s="131">
        <v>53</v>
      </c>
      <c r="E23" s="132" t="s">
        <v>542</v>
      </c>
      <c r="F23" s="133">
        <v>6</v>
      </c>
      <c r="G23" s="134">
        <v>6</v>
      </c>
      <c r="H23" s="302">
        <v>17</v>
      </c>
      <c r="I23" s="82">
        <f t="shared" si="1"/>
        <v>2.4285714285714284</v>
      </c>
      <c r="J23" s="136">
        <v>2.3283333333333331</v>
      </c>
      <c r="K23" s="110">
        <v>2.58</v>
      </c>
      <c r="L23" s="34">
        <v>7</v>
      </c>
      <c r="M23" s="130">
        <v>56</v>
      </c>
      <c r="N23" s="67" t="s">
        <v>158</v>
      </c>
      <c r="O23" s="163">
        <v>7</v>
      </c>
      <c r="P23" s="398">
        <v>8</v>
      </c>
      <c r="Q23" s="315">
        <v>20</v>
      </c>
      <c r="R23" s="316">
        <f t="shared" si="0"/>
        <v>2.8571428571428572</v>
      </c>
      <c r="S23" s="136">
        <v>2.2342857142857144</v>
      </c>
      <c r="T23" s="110">
        <v>2.2599999999999998</v>
      </c>
      <c r="U23" s="34">
        <v>8</v>
      </c>
      <c r="V23" s="130">
        <v>47</v>
      </c>
      <c r="W23" s="67" t="s">
        <v>174</v>
      </c>
      <c r="X23" s="163">
        <v>7</v>
      </c>
      <c r="Y23" s="398">
        <v>10</v>
      </c>
      <c r="Z23" s="58">
        <v>21</v>
      </c>
      <c r="AA23" s="59">
        <v>2.625</v>
      </c>
      <c r="AB23" s="186">
        <v>2.280183970403777</v>
      </c>
      <c r="AC23" s="404">
        <v>3.36</v>
      </c>
    </row>
    <row r="24" spans="1:29">
      <c r="A24" s="589"/>
      <c r="B24" s="322" t="s">
        <v>22</v>
      </c>
      <c r="C24" s="160">
        <v>7</v>
      </c>
      <c r="D24" s="160">
        <v>45</v>
      </c>
      <c r="E24" s="161" t="s">
        <v>543</v>
      </c>
      <c r="F24" s="156">
        <v>5</v>
      </c>
      <c r="G24" s="111">
        <v>3</v>
      </c>
      <c r="H24" s="303">
        <v>11</v>
      </c>
      <c r="I24" s="79">
        <f t="shared" si="1"/>
        <v>1.5714285714285714</v>
      </c>
      <c r="J24" s="102">
        <v>2.536</v>
      </c>
      <c r="K24" s="113">
        <v>3.09</v>
      </c>
      <c r="L24" s="19">
        <v>7</v>
      </c>
      <c r="M24" s="158">
        <v>55</v>
      </c>
      <c r="N24" s="159" t="s">
        <v>488</v>
      </c>
      <c r="O24" s="162">
        <v>6</v>
      </c>
      <c r="P24" s="400">
        <v>9</v>
      </c>
      <c r="Q24" s="176">
        <v>25</v>
      </c>
      <c r="R24" s="317">
        <f t="shared" si="0"/>
        <v>3.5714285714285716</v>
      </c>
      <c r="S24" s="102">
        <v>2.2466666666666666</v>
      </c>
      <c r="T24" s="113">
        <v>2.3199999999999998</v>
      </c>
      <c r="U24" s="19">
        <v>9</v>
      </c>
      <c r="V24" s="158">
        <v>115</v>
      </c>
      <c r="W24" s="159" t="s">
        <v>175</v>
      </c>
      <c r="X24" s="162">
        <v>9</v>
      </c>
      <c r="Y24" s="400">
        <v>6</v>
      </c>
      <c r="Z24" s="49">
        <v>37</v>
      </c>
      <c r="AA24" s="50">
        <v>4.1111111111111107</v>
      </c>
      <c r="AB24" s="184">
        <v>2.3198192036873309</v>
      </c>
      <c r="AC24" s="405">
        <v>2.54</v>
      </c>
    </row>
    <row r="25" spans="1:29">
      <c r="A25" s="589"/>
      <c r="B25" s="322" t="s">
        <v>23</v>
      </c>
      <c r="C25" s="160">
        <v>7</v>
      </c>
      <c r="D25" s="160">
        <v>51</v>
      </c>
      <c r="E25" s="161" t="s">
        <v>544</v>
      </c>
      <c r="F25" s="156">
        <v>6</v>
      </c>
      <c r="G25" s="111">
        <v>10</v>
      </c>
      <c r="H25" s="303">
        <v>23</v>
      </c>
      <c r="I25" s="79">
        <f t="shared" si="1"/>
        <v>3.2857142857142856</v>
      </c>
      <c r="J25" s="102">
        <v>1.8766666666666667</v>
      </c>
      <c r="K25" s="113">
        <v>2.04</v>
      </c>
      <c r="L25" s="19">
        <v>7</v>
      </c>
      <c r="M25" s="158">
        <v>83</v>
      </c>
      <c r="N25" s="159" t="s">
        <v>489</v>
      </c>
      <c r="O25" s="162">
        <v>6</v>
      </c>
      <c r="P25" s="400">
        <v>11</v>
      </c>
      <c r="Q25" s="176">
        <v>39</v>
      </c>
      <c r="R25" s="317">
        <f t="shared" si="0"/>
        <v>5.5714285714285712</v>
      </c>
      <c r="S25" s="102">
        <v>1.763333333333333</v>
      </c>
      <c r="T25" s="113">
        <v>1.98</v>
      </c>
      <c r="U25" s="19">
        <v>9</v>
      </c>
      <c r="V25" s="158">
        <v>56</v>
      </c>
      <c r="W25" s="159" t="s">
        <v>176</v>
      </c>
      <c r="X25" s="162">
        <v>8</v>
      </c>
      <c r="Y25" s="400">
        <v>8</v>
      </c>
      <c r="Z25" s="49">
        <v>19</v>
      </c>
      <c r="AA25" s="50">
        <v>2.1111111111111112</v>
      </c>
      <c r="AB25" s="184">
        <v>1.973935587023367</v>
      </c>
      <c r="AC25" s="405">
        <v>3.05</v>
      </c>
    </row>
    <row r="26" spans="1:29">
      <c r="A26" s="589"/>
      <c r="B26" s="322" t="s">
        <v>438</v>
      </c>
      <c r="C26" s="160">
        <v>15</v>
      </c>
      <c r="D26" s="160">
        <v>85</v>
      </c>
      <c r="E26" s="161" t="s">
        <v>316</v>
      </c>
      <c r="F26" s="156">
        <v>12</v>
      </c>
      <c r="G26" s="111">
        <v>17</v>
      </c>
      <c r="H26" s="303">
        <v>39</v>
      </c>
      <c r="I26" s="79">
        <f t="shared" si="1"/>
        <v>2.6</v>
      </c>
      <c r="J26" s="102">
        <v>2.0049999999999994</v>
      </c>
      <c r="K26" s="113">
        <v>2.83</v>
      </c>
      <c r="L26" s="19">
        <v>15</v>
      </c>
      <c r="M26" s="158">
        <v>190</v>
      </c>
      <c r="N26" s="159" t="s">
        <v>490</v>
      </c>
      <c r="O26" s="162">
        <v>8</v>
      </c>
      <c r="P26" s="400">
        <v>24</v>
      </c>
      <c r="Q26" s="176">
        <v>111</v>
      </c>
      <c r="R26" s="317">
        <f t="shared" si="0"/>
        <v>7.4</v>
      </c>
      <c r="S26" s="102">
        <v>1.58</v>
      </c>
      <c r="T26" s="113">
        <v>1.65</v>
      </c>
      <c r="U26" s="19">
        <v>16</v>
      </c>
      <c r="V26" s="158">
        <v>119</v>
      </c>
      <c r="W26" s="159" t="s">
        <v>177</v>
      </c>
      <c r="X26" s="162">
        <v>14</v>
      </c>
      <c r="Y26" s="400">
        <v>21</v>
      </c>
      <c r="Z26" s="49">
        <v>49</v>
      </c>
      <c r="AA26" s="50">
        <v>3.0625</v>
      </c>
      <c r="AB26" s="184">
        <v>1.9617983685999192</v>
      </c>
      <c r="AC26" s="405">
        <v>2.15</v>
      </c>
    </row>
    <row r="27" spans="1:29">
      <c r="A27" s="589"/>
      <c r="B27" s="322" t="s">
        <v>439</v>
      </c>
      <c r="C27" s="160">
        <v>5</v>
      </c>
      <c r="D27" s="160">
        <v>62</v>
      </c>
      <c r="E27" s="161" t="s">
        <v>545</v>
      </c>
      <c r="F27" s="156">
        <v>4</v>
      </c>
      <c r="G27" s="111">
        <v>9</v>
      </c>
      <c r="H27" s="303">
        <v>27</v>
      </c>
      <c r="I27" s="79">
        <f t="shared" si="1"/>
        <v>5.4</v>
      </c>
      <c r="J27" s="102">
        <v>1.88</v>
      </c>
      <c r="K27" s="113">
        <v>1.98</v>
      </c>
      <c r="L27" s="19">
        <v>5</v>
      </c>
      <c r="M27" s="158">
        <v>96</v>
      </c>
      <c r="N27" s="159" t="s">
        <v>491</v>
      </c>
      <c r="O27" s="162">
        <v>5</v>
      </c>
      <c r="P27" s="400">
        <v>4</v>
      </c>
      <c r="Q27" s="176">
        <v>40</v>
      </c>
      <c r="R27" s="317">
        <f t="shared" si="0"/>
        <v>8</v>
      </c>
      <c r="S27" s="102">
        <v>2.06</v>
      </c>
      <c r="T27" s="113">
        <v>2.15</v>
      </c>
      <c r="U27" s="19">
        <v>7</v>
      </c>
      <c r="V27" s="158">
        <v>44</v>
      </c>
      <c r="W27" s="159" t="s">
        <v>178</v>
      </c>
      <c r="X27" s="162">
        <v>7</v>
      </c>
      <c r="Y27" s="400">
        <v>7</v>
      </c>
      <c r="Z27" s="49">
        <v>16</v>
      </c>
      <c r="AA27" s="50">
        <v>2.2857142857142856</v>
      </c>
      <c r="AB27" s="184">
        <v>2.5720114492905313</v>
      </c>
      <c r="AC27" s="405">
        <v>3.16</v>
      </c>
    </row>
    <row r="28" spans="1:29">
      <c r="A28" s="589"/>
      <c r="B28" s="322" t="s">
        <v>26</v>
      </c>
      <c r="C28" s="160">
        <v>5</v>
      </c>
      <c r="D28" s="160">
        <v>40</v>
      </c>
      <c r="E28" s="161" t="s">
        <v>158</v>
      </c>
      <c r="F28" s="156">
        <v>5</v>
      </c>
      <c r="G28" s="111">
        <v>7</v>
      </c>
      <c r="H28" s="303">
        <v>19</v>
      </c>
      <c r="I28" s="79">
        <f t="shared" si="1"/>
        <v>3.8</v>
      </c>
      <c r="J28" s="102">
        <v>1.9419999999999997</v>
      </c>
      <c r="K28" s="113">
        <v>2.27</v>
      </c>
      <c r="L28" s="19">
        <v>5</v>
      </c>
      <c r="M28" s="158">
        <v>42</v>
      </c>
      <c r="N28" s="159" t="s">
        <v>304</v>
      </c>
      <c r="O28" s="162">
        <v>5</v>
      </c>
      <c r="P28" s="400">
        <v>3</v>
      </c>
      <c r="Q28" s="176">
        <v>16</v>
      </c>
      <c r="R28" s="317">
        <f t="shared" si="0"/>
        <v>3.2</v>
      </c>
      <c r="S28" s="102">
        <v>1.9380000000000002</v>
      </c>
      <c r="T28" s="113">
        <v>2.09</v>
      </c>
      <c r="U28" s="19">
        <v>7</v>
      </c>
      <c r="V28" s="158">
        <v>76</v>
      </c>
      <c r="W28" s="159" t="s">
        <v>179</v>
      </c>
      <c r="X28" s="162">
        <v>4</v>
      </c>
      <c r="Y28" s="400">
        <v>9</v>
      </c>
      <c r="Z28" s="49">
        <v>30</v>
      </c>
      <c r="AA28" s="50">
        <v>4.2857142857142856</v>
      </c>
      <c r="AB28" s="184">
        <v>1.9462359862359864</v>
      </c>
      <c r="AC28" s="405">
        <v>2.0099999999999998</v>
      </c>
    </row>
    <row r="29" spans="1:29" ht="17.25" thickBot="1">
      <c r="A29" s="590"/>
      <c r="B29" s="323" t="s">
        <v>27</v>
      </c>
      <c r="C29" s="138">
        <v>13</v>
      </c>
      <c r="D29" s="138">
        <v>131</v>
      </c>
      <c r="E29" s="139" t="s">
        <v>546</v>
      </c>
      <c r="F29" s="117">
        <v>8</v>
      </c>
      <c r="G29" s="118">
        <v>20</v>
      </c>
      <c r="H29" s="304">
        <v>45</v>
      </c>
      <c r="I29" s="83">
        <f t="shared" si="1"/>
        <v>3.4615384615384617</v>
      </c>
      <c r="J29" s="103">
        <v>2.2662500000000003</v>
      </c>
      <c r="K29" s="121">
        <v>2.38</v>
      </c>
      <c r="L29" s="27">
        <v>13</v>
      </c>
      <c r="M29" s="70">
        <v>155</v>
      </c>
      <c r="N29" s="69" t="s">
        <v>492</v>
      </c>
      <c r="O29" s="172">
        <v>10</v>
      </c>
      <c r="P29" s="402">
        <v>18</v>
      </c>
      <c r="Q29" s="181">
        <v>71</v>
      </c>
      <c r="R29" s="318">
        <f t="shared" si="0"/>
        <v>5.4615384615384617</v>
      </c>
      <c r="S29" s="103">
        <v>2.3679999999999999</v>
      </c>
      <c r="T29" s="121">
        <v>2.54</v>
      </c>
      <c r="U29" s="27">
        <v>17</v>
      </c>
      <c r="V29" s="70">
        <v>240</v>
      </c>
      <c r="W29" s="69" t="s">
        <v>180</v>
      </c>
      <c r="X29" s="172">
        <v>16</v>
      </c>
      <c r="Y29" s="402">
        <v>18</v>
      </c>
      <c r="Z29" s="55">
        <v>64</v>
      </c>
      <c r="AA29" s="54">
        <v>3.7647058823529411</v>
      </c>
      <c r="AB29" s="185">
        <v>2.7593943472324809</v>
      </c>
      <c r="AC29" s="407">
        <v>2.96</v>
      </c>
    </row>
    <row r="30" spans="1:29">
      <c r="A30" s="600" t="s">
        <v>28</v>
      </c>
      <c r="B30" s="321" t="s">
        <v>29</v>
      </c>
      <c r="C30" s="131">
        <v>17</v>
      </c>
      <c r="D30" s="131">
        <v>269</v>
      </c>
      <c r="E30" s="132" t="s">
        <v>547</v>
      </c>
      <c r="F30" s="133">
        <v>12</v>
      </c>
      <c r="G30" s="134">
        <v>17</v>
      </c>
      <c r="H30" s="302">
        <v>93</v>
      </c>
      <c r="I30" s="82">
        <f t="shared" si="1"/>
        <v>5.4705882352941178</v>
      </c>
      <c r="J30" s="136">
        <v>2.1216666666666666</v>
      </c>
      <c r="K30" s="110">
        <v>2.37</v>
      </c>
      <c r="L30" s="34">
        <v>17</v>
      </c>
      <c r="M30" s="130">
        <v>133</v>
      </c>
      <c r="N30" s="67" t="s">
        <v>493</v>
      </c>
      <c r="O30" s="163">
        <v>15</v>
      </c>
      <c r="P30" s="398">
        <v>18</v>
      </c>
      <c r="Q30" s="315">
        <v>48</v>
      </c>
      <c r="R30" s="316">
        <f t="shared" si="0"/>
        <v>2.8235294117647061</v>
      </c>
      <c r="S30" s="136">
        <v>2.4140000000000006</v>
      </c>
      <c r="T30" s="110">
        <v>2.8</v>
      </c>
      <c r="U30" s="34">
        <v>20</v>
      </c>
      <c r="V30" s="130">
        <v>150</v>
      </c>
      <c r="W30" s="67" t="s">
        <v>181</v>
      </c>
      <c r="X30" s="163">
        <v>16</v>
      </c>
      <c r="Y30" s="398">
        <v>29</v>
      </c>
      <c r="Z30" s="58">
        <v>71</v>
      </c>
      <c r="AA30" s="59">
        <v>3.55</v>
      </c>
      <c r="AB30" s="186">
        <v>2.0828864178635751</v>
      </c>
      <c r="AC30" s="408">
        <v>2.19</v>
      </c>
    </row>
    <row r="31" spans="1:29" ht="17.25" thickBot="1">
      <c r="A31" s="603"/>
      <c r="B31" s="324" t="s">
        <v>30</v>
      </c>
      <c r="C31" s="138">
        <v>40</v>
      </c>
      <c r="D31" s="138">
        <v>251</v>
      </c>
      <c r="E31" s="139" t="s">
        <v>548</v>
      </c>
      <c r="F31" s="117">
        <v>31</v>
      </c>
      <c r="G31" s="118">
        <v>45</v>
      </c>
      <c r="H31" s="304">
        <v>105</v>
      </c>
      <c r="I31" s="83">
        <f t="shared" si="1"/>
        <v>2.625</v>
      </c>
      <c r="J31" s="103">
        <v>2.031612903225807</v>
      </c>
      <c r="K31" s="121">
        <v>2.3199999999999998</v>
      </c>
      <c r="L31" s="27">
        <v>30</v>
      </c>
      <c r="M31" s="70">
        <v>289</v>
      </c>
      <c r="N31" s="69" t="s">
        <v>494</v>
      </c>
      <c r="O31" s="172">
        <v>21</v>
      </c>
      <c r="P31" s="402">
        <v>40</v>
      </c>
      <c r="Q31" s="181">
        <v>123</v>
      </c>
      <c r="R31" s="318">
        <f t="shared" si="0"/>
        <v>4.0999999999999996</v>
      </c>
      <c r="S31" s="103">
        <v>1.8738095238095238</v>
      </c>
      <c r="T31" s="121">
        <v>2.11</v>
      </c>
      <c r="U31" s="25">
        <v>52</v>
      </c>
      <c r="V31" s="72">
        <v>460</v>
      </c>
      <c r="W31" s="71" t="s">
        <v>182</v>
      </c>
      <c r="X31" s="172">
        <v>44</v>
      </c>
      <c r="Y31" s="402">
        <v>62</v>
      </c>
      <c r="Z31" s="55">
        <v>220</v>
      </c>
      <c r="AA31" s="54">
        <v>4.2307692307692308</v>
      </c>
      <c r="AB31" s="185">
        <v>1.9666741632958575</v>
      </c>
      <c r="AC31" s="409">
        <v>2.2000000000000002</v>
      </c>
    </row>
    <row r="32" spans="1:29">
      <c r="A32" s="597" t="s">
        <v>31</v>
      </c>
      <c r="B32" s="325" t="s">
        <v>32</v>
      </c>
      <c r="C32" s="131">
        <v>12</v>
      </c>
      <c r="D32" s="131">
        <v>116</v>
      </c>
      <c r="E32" s="132" t="s">
        <v>479</v>
      </c>
      <c r="F32" s="133">
        <v>9</v>
      </c>
      <c r="G32" s="134">
        <v>8</v>
      </c>
      <c r="H32" s="302">
        <v>53</v>
      </c>
      <c r="I32" s="82">
        <f t="shared" si="1"/>
        <v>4.416666666666667</v>
      </c>
      <c r="J32" s="136">
        <v>1.8111111111111109</v>
      </c>
      <c r="K32" s="110">
        <v>1.85</v>
      </c>
      <c r="L32" s="34">
        <v>12</v>
      </c>
      <c r="M32" s="130">
        <v>173</v>
      </c>
      <c r="N32" s="67" t="s">
        <v>495</v>
      </c>
      <c r="O32" s="163">
        <v>9</v>
      </c>
      <c r="P32" s="398">
        <v>20</v>
      </c>
      <c r="Q32" s="315">
        <v>82</v>
      </c>
      <c r="R32" s="316">
        <f t="shared" si="0"/>
        <v>6.833333333333333</v>
      </c>
      <c r="S32" s="136">
        <v>1.9911111111111113</v>
      </c>
      <c r="T32" s="110">
        <v>2.08</v>
      </c>
      <c r="U32" s="17">
        <v>15</v>
      </c>
      <c r="V32" s="75">
        <v>418</v>
      </c>
      <c r="W32" s="74" t="s">
        <v>183</v>
      </c>
      <c r="X32" s="163">
        <v>13</v>
      </c>
      <c r="Y32" s="398">
        <v>17</v>
      </c>
      <c r="Z32" s="58">
        <v>148</v>
      </c>
      <c r="AA32" s="59">
        <v>9.8666666666666671</v>
      </c>
      <c r="AB32" s="186">
        <v>2.0515304483642347</v>
      </c>
      <c r="AC32" s="404">
        <v>2.25</v>
      </c>
    </row>
    <row r="33" spans="1:29">
      <c r="A33" s="598"/>
      <c r="B33" s="322" t="s">
        <v>33</v>
      </c>
      <c r="C33" s="160">
        <v>23</v>
      </c>
      <c r="D33" s="160">
        <v>397</v>
      </c>
      <c r="E33" s="161" t="s">
        <v>549</v>
      </c>
      <c r="F33" s="156">
        <v>17</v>
      </c>
      <c r="G33" s="111">
        <v>25</v>
      </c>
      <c r="H33" s="303">
        <v>149</v>
      </c>
      <c r="I33" s="79">
        <f t="shared" si="1"/>
        <v>6.4782608695652177</v>
      </c>
      <c r="J33" s="102">
        <v>1.9329411764705882</v>
      </c>
      <c r="K33" s="113">
        <v>2</v>
      </c>
      <c r="L33" s="19">
        <v>23</v>
      </c>
      <c r="M33" s="158">
        <v>173</v>
      </c>
      <c r="N33" s="159" t="s">
        <v>496</v>
      </c>
      <c r="O33" s="162">
        <v>20</v>
      </c>
      <c r="P33" s="400">
        <v>33</v>
      </c>
      <c r="Q33" s="176">
        <v>72</v>
      </c>
      <c r="R33" s="317">
        <f t="shared" si="0"/>
        <v>3.1304347826086958</v>
      </c>
      <c r="S33" s="102">
        <v>2.1575000000000002</v>
      </c>
      <c r="T33" s="113">
        <v>2.52</v>
      </c>
      <c r="U33" s="19">
        <v>25</v>
      </c>
      <c r="V33" s="158">
        <v>219</v>
      </c>
      <c r="W33" s="159" t="s">
        <v>184</v>
      </c>
      <c r="X33" s="162">
        <v>23</v>
      </c>
      <c r="Y33" s="400">
        <v>32</v>
      </c>
      <c r="Z33" s="49">
        <v>103</v>
      </c>
      <c r="AA33" s="50">
        <v>4.12</v>
      </c>
      <c r="AB33" s="184">
        <v>1.7861445099207243</v>
      </c>
      <c r="AC33" s="405">
        <v>1.93</v>
      </c>
    </row>
    <row r="34" spans="1:29">
      <c r="A34" s="598"/>
      <c r="B34" s="322" t="s">
        <v>440</v>
      </c>
      <c r="C34" s="160">
        <v>7</v>
      </c>
      <c r="D34" s="160">
        <v>73</v>
      </c>
      <c r="E34" s="161" t="s">
        <v>550</v>
      </c>
      <c r="F34" s="156">
        <v>7</v>
      </c>
      <c r="G34" s="111">
        <v>6</v>
      </c>
      <c r="H34" s="303">
        <v>17</v>
      </c>
      <c r="I34" s="79">
        <f t="shared" si="1"/>
        <v>2.4285714285714284</v>
      </c>
      <c r="J34" s="102">
        <v>2.3285714285714287</v>
      </c>
      <c r="K34" s="113">
        <v>2.69</v>
      </c>
      <c r="L34" s="19">
        <v>7</v>
      </c>
      <c r="M34" s="158">
        <v>122</v>
      </c>
      <c r="N34" s="159" t="s">
        <v>497</v>
      </c>
      <c r="O34" s="162">
        <v>7</v>
      </c>
      <c r="P34" s="400">
        <v>4</v>
      </c>
      <c r="Q34" s="176">
        <v>35</v>
      </c>
      <c r="R34" s="317">
        <f t="shared" si="0"/>
        <v>5</v>
      </c>
      <c r="S34" s="102">
        <v>2.0499999999999998</v>
      </c>
      <c r="T34" s="113">
        <v>2.41</v>
      </c>
      <c r="U34" s="19">
        <v>10</v>
      </c>
      <c r="V34" s="158">
        <v>74</v>
      </c>
      <c r="W34" s="159" t="s">
        <v>186</v>
      </c>
      <c r="X34" s="162">
        <v>10</v>
      </c>
      <c r="Y34" s="400">
        <v>7</v>
      </c>
      <c r="Z34" s="49">
        <v>18</v>
      </c>
      <c r="AA34" s="50">
        <v>1.8</v>
      </c>
      <c r="AB34" s="184">
        <v>2.6996936142912333</v>
      </c>
      <c r="AC34" s="405">
        <v>3.08</v>
      </c>
    </row>
    <row r="35" spans="1:29">
      <c r="A35" s="598"/>
      <c r="B35" s="322" t="s">
        <v>441</v>
      </c>
      <c r="C35" s="160">
        <v>7</v>
      </c>
      <c r="D35" s="160">
        <v>95</v>
      </c>
      <c r="E35" s="161" t="s">
        <v>501</v>
      </c>
      <c r="F35" s="156">
        <v>5</v>
      </c>
      <c r="G35" s="111">
        <v>6</v>
      </c>
      <c r="H35" s="303">
        <v>23</v>
      </c>
      <c r="I35" s="79">
        <f t="shared" si="1"/>
        <v>3.2857142857142856</v>
      </c>
      <c r="J35" s="102">
        <v>2.4420000000000002</v>
      </c>
      <c r="K35" s="113">
        <v>2.5099999999999998</v>
      </c>
      <c r="L35" s="19">
        <v>7</v>
      </c>
      <c r="M35" s="158">
        <v>127</v>
      </c>
      <c r="N35" s="159" t="s">
        <v>498</v>
      </c>
      <c r="O35" s="162">
        <v>7</v>
      </c>
      <c r="P35" s="400">
        <v>3</v>
      </c>
      <c r="Q35" s="176">
        <v>31</v>
      </c>
      <c r="R35" s="317">
        <f t="shared" si="0"/>
        <v>4.4285714285714288</v>
      </c>
      <c r="S35" s="102">
        <v>2.6</v>
      </c>
      <c r="T35" s="113">
        <v>2.69</v>
      </c>
      <c r="U35" s="19">
        <v>10</v>
      </c>
      <c r="V35" s="158">
        <v>85</v>
      </c>
      <c r="W35" s="159" t="s">
        <v>185</v>
      </c>
      <c r="X35" s="162">
        <v>9</v>
      </c>
      <c r="Y35" s="400">
        <v>5</v>
      </c>
      <c r="Z35" s="49">
        <v>16</v>
      </c>
      <c r="AA35" s="50">
        <v>1.6</v>
      </c>
      <c r="AB35" s="184">
        <v>2.9435132484477333</v>
      </c>
      <c r="AC35" s="405">
        <v>3.23</v>
      </c>
    </row>
    <row r="36" spans="1:29">
      <c r="A36" s="598"/>
      <c r="B36" s="322" t="s">
        <v>36</v>
      </c>
      <c r="C36" s="160">
        <v>10</v>
      </c>
      <c r="D36" s="160">
        <v>137</v>
      </c>
      <c r="E36" s="161" t="s">
        <v>551</v>
      </c>
      <c r="F36" s="156">
        <v>8</v>
      </c>
      <c r="G36" s="111">
        <v>2</v>
      </c>
      <c r="H36" s="303">
        <v>26</v>
      </c>
      <c r="I36" s="79">
        <f t="shared" si="1"/>
        <v>2.6</v>
      </c>
      <c r="J36" s="102">
        <v>2.4662500000000001</v>
      </c>
      <c r="K36" s="113">
        <v>2.89</v>
      </c>
      <c r="L36" s="19">
        <v>10</v>
      </c>
      <c r="M36" s="158">
        <v>111</v>
      </c>
      <c r="N36" s="159" t="s">
        <v>499</v>
      </c>
      <c r="O36" s="162">
        <v>8</v>
      </c>
      <c r="P36" s="400">
        <v>10</v>
      </c>
      <c r="Q36" s="176">
        <v>36</v>
      </c>
      <c r="R36" s="317">
        <f t="shared" si="0"/>
        <v>3.6</v>
      </c>
      <c r="S36" s="102">
        <v>2.7512500000000002</v>
      </c>
      <c r="T36" s="113">
        <v>2.84</v>
      </c>
      <c r="U36" s="19">
        <v>12</v>
      </c>
      <c r="V36" s="158">
        <v>108</v>
      </c>
      <c r="W36" s="159" t="s">
        <v>187</v>
      </c>
      <c r="X36" s="162">
        <v>12</v>
      </c>
      <c r="Y36" s="400">
        <v>5</v>
      </c>
      <c r="Z36" s="49">
        <v>22</v>
      </c>
      <c r="AA36" s="50">
        <v>1.8333333333333333</v>
      </c>
      <c r="AB36" s="184">
        <v>2.7911359231994819</v>
      </c>
      <c r="AC36" s="405">
        <v>2.97</v>
      </c>
    </row>
    <row r="37" spans="1:29">
      <c r="A37" s="598"/>
      <c r="B37" s="322" t="s">
        <v>37</v>
      </c>
      <c r="C37" s="160">
        <v>16</v>
      </c>
      <c r="D37" s="160">
        <v>93</v>
      </c>
      <c r="E37" s="161" t="s">
        <v>552</v>
      </c>
      <c r="F37" s="156">
        <v>10</v>
      </c>
      <c r="G37" s="111">
        <v>33</v>
      </c>
      <c r="H37" s="303">
        <v>49</v>
      </c>
      <c r="I37" s="79">
        <f t="shared" si="1"/>
        <v>3.0625</v>
      </c>
      <c r="J37" s="102">
        <v>2.0720000000000001</v>
      </c>
      <c r="K37" s="113">
        <v>2.35</v>
      </c>
      <c r="L37" s="19">
        <v>16</v>
      </c>
      <c r="M37" s="158">
        <v>132</v>
      </c>
      <c r="N37" s="159" t="s">
        <v>487</v>
      </c>
      <c r="O37" s="162">
        <v>10</v>
      </c>
      <c r="P37" s="400">
        <v>30</v>
      </c>
      <c r="Q37" s="176">
        <v>81</v>
      </c>
      <c r="R37" s="317">
        <f t="shared" si="0"/>
        <v>5.0625</v>
      </c>
      <c r="S37" s="102">
        <v>1.5509999999999999</v>
      </c>
      <c r="T37" s="113">
        <v>1.61</v>
      </c>
      <c r="U37" s="19">
        <v>20</v>
      </c>
      <c r="V37" s="158">
        <v>223</v>
      </c>
      <c r="W37" s="159" t="s">
        <v>188</v>
      </c>
      <c r="X37" s="162">
        <v>17</v>
      </c>
      <c r="Y37" s="400">
        <v>24</v>
      </c>
      <c r="Z37" s="49">
        <v>133</v>
      </c>
      <c r="AA37" s="50">
        <v>6.65</v>
      </c>
      <c r="AB37" s="184">
        <v>1.4806910368102502</v>
      </c>
      <c r="AC37" s="406">
        <v>1.7</v>
      </c>
    </row>
    <row r="38" spans="1:29">
      <c r="A38" s="598"/>
      <c r="B38" s="322" t="s">
        <v>38</v>
      </c>
      <c r="C38" s="160">
        <v>7</v>
      </c>
      <c r="D38" s="160">
        <v>66</v>
      </c>
      <c r="E38" s="161" t="s">
        <v>553</v>
      </c>
      <c r="F38" s="156">
        <v>5</v>
      </c>
      <c r="G38" s="111">
        <v>8</v>
      </c>
      <c r="H38" s="303">
        <v>23</v>
      </c>
      <c r="I38" s="79">
        <f t="shared" si="1"/>
        <v>3.2857142857142856</v>
      </c>
      <c r="J38" s="102">
        <v>2.2519999999999998</v>
      </c>
      <c r="K38" s="113">
        <v>2.39</v>
      </c>
      <c r="L38" s="19">
        <v>7</v>
      </c>
      <c r="M38" s="158">
        <v>204</v>
      </c>
      <c r="N38" s="159" t="s">
        <v>500</v>
      </c>
      <c r="O38" s="162">
        <v>6</v>
      </c>
      <c r="P38" s="400">
        <v>3</v>
      </c>
      <c r="Q38" s="176">
        <v>99</v>
      </c>
      <c r="R38" s="317">
        <f t="shared" si="0"/>
        <v>14.142857142857142</v>
      </c>
      <c r="S38" s="102">
        <v>1.9566666666666668</v>
      </c>
      <c r="T38" s="113">
        <v>2.11</v>
      </c>
      <c r="U38" s="19">
        <v>9</v>
      </c>
      <c r="V38" s="158">
        <v>255</v>
      </c>
      <c r="W38" s="159" t="s">
        <v>189</v>
      </c>
      <c r="X38" s="162">
        <v>9</v>
      </c>
      <c r="Y38" s="400">
        <v>4</v>
      </c>
      <c r="Z38" s="49">
        <v>62</v>
      </c>
      <c r="AA38" s="50">
        <v>6.8888888888888893</v>
      </c>
      <c r="AB38" s="184">
        <v>2.4827956071185877</v>
      </c>
      <c r="AC38" s="405">
        <v>2.56</v>
      </c>
    </row>
    <row r="39" spans="1:29">
      <c r="A39" s="598"/>
      <c r="B39" s="322" t="s">
        <v>39</v>
      </c>
      <c r="C39" s="160">
        <v>7</v>
      </c>
      <c r="D39" s="160">
        <v>78</v>
      </c>
      <c r="E39" s="161" t="s">
        <v>554</v>
      </c>
      <c r="F39" s="156">
        <v>5</v>
      </c>
      <c r="G39" s="111">
        <v>4</v>
      </c>
      <c r="H39" s="303">
        <v>17</v>
      </c>
      <c r="I39" s="79">
        <f t="shared" si="1"/>
        <v>2.4285714285714284</v>
      </c>
      <c r="J39" s="102">
        <v>2.5019999999999998</v>
      </c>
      <c r="K39" s="113">
        <v>2.57</v>
      </c>
      <c r="L39" s="19">
        <v>7</v>
      </c>
      <c r="M39" s="158">
        <v>95</v>
      </c>
      <c r="N39" s="159" t="s">
        <v>501</v>
      </c>
      <c r="O39" s="162">
        <v>6</v>
      </c>
      <c r="P39" s="400">
        <v>2</v>
      </c>
      <c r="Q39" s="176">
        <v>23</v>
      </c>
      <c r="R39" s="317">
        <f t="shared" si="0"/>
        <v>3.2857142857142856</v>
      </c>
      <c r="S39" s="102">
        <v>2.6533333333333333</v>
      </c>
      <c r="T39" s="113">
        <v>2.76</v>
      </c>
      <c r="U39" s="19">
        <v>9</v>
      </c>
      <c r="V39" s="158">
        <v>74</v>
      </c>
      <c r="W39" s="159" t="s">
        <v>190</v>
      </c>
      <c r="X39" s="162">
        <v>8</v>
      </c>
      <c r="Y39" s="400">
        <v>12</v>
      </c>
      <c r="Z39" s="49">
        <v>24</v>
      </c>
      <c r="AA39" s="50">
        <v>2.6666666666666665</v>
      </c>
      <c r="AB39" s="184">
        <v>2.8331654180298806</v>
      </c>
      <c r="AC39" s="405">
        <v>3.19</v>
      </c>
    </row>
    <row r="40" spans="1:29">
      <c r="A40" s="598"/>
      <c r="B40" s="322" t="s">
        <v>40</v>
      </c>
      <c r="C40" s="160">
        <v>6</v>
      </c>
      <c r="D40" s="160">
        <v>44</v>
      </c>
      <c r="E40" s="161" t="s">
        <v>351</v>
      </c>
      <c r="F40" s="156">
        <v>1</v>
      </c>
      <c r="G40" s="111">
        <v>1</v>
      </c>
      <c r="H40" s="303">
        <v>7</v>
      </c>
      <c r="I40" s="79">
        <f t="shared" si="1"/>
        <v>1.1666666666666667</v>
      </c>
      <c r="J40" s="136" t="s">
        <v>480</v>
      </c>
      <c r="K40" s="110" t="s">
        <v>480</v>
      </c>
      <c r="L40" s="19">
        <v>6</v>
      </c>
      <c r="M40" s="158">
        <v>74</v>
      </c>
      <c r="N40" s="159" t="s">
        <v>502</v>
      </c>
      <c r="O40" s="162">
        <v>5</v>
      </c>
      <c r="P40" s="400">
        <v>4</v>
      </c>
      <c r="Q40" s="176">
        <v>29</v>
      </c>
      <c r="R40" s="317">
        <f t="shared" si="0"/>
        <v>4.833333333333333</v>
      </c>
      <c r="S40" s="102">
        <v>1.9620000000000002</v>
      </c>
      <c r="T40" s="113">
        <v>2.06</v>
      </c>
      <c r="U40" s="19">
        <v>7</v>
      </c>
      <c r="V40" s="158">
        <v>58</v>
      </c>
      <c r="W40" s="159" t="s">
        <v>167</v>
      </c>
      <c r="X40" s="162">
        <v>6</v>
      </c>
      <c r="Y40" s="400">
        <v>7</v>
      </c>
      <c r="Z40" s="49">
        <v>18</v>
      </c>
      <c r="AA40" s="50">
        <v>2.5714285714285716</v>
      </c>
      <c r="AB40" s="184">
        <v>2.3680953705529411</v>
      </c>
      <c r="AC40" s="405">
        <v>2.61</v>
      </c>
    </row>
    <row r="41" spans="1:29" ht="17.25" thickBot="1">
      <c r="A41" s="599"/>
      <c r="B41" s="323" t="s">
        <v>41</v>
      </c>
      <c r="C41" s="138">
        <v>3</v>
      </c>
      <c r="D41" s="138">
        <v>22</v>
      </c>
      <c r="E41" s="139" t="s">
        <v>351</v>
      </c>
      <c r="F41" s="117">
        <v>3</v>
      </c>
      <c r="G41" s="118">
        <v>5</v>
      </c>
      <c r="H41" s="304">
        <v>10</v>
      </c>
      <c r="I41" s="83">
        <f t="shared" si="1"/>
        <v>3.3333333333333335</v>
      </c>
      <c r="J41" s="103">
        <v>2.17</v>
      </c>
      <c r="K41" s="121">
        <v>2.36</v>
      </c>
      <c r="L41" s="27">
        <v>3</v>
      </c>
      <c r="M41" s="70">
        <v>37</v>
      </c>
      <c r="N41" s="69" t="s">
        <v>502</v>
      </c>
      <c r="O41" s="172">
        <v>3</v>
      </c>
      <c r="P41" s="402">
        <v>1</v>
      </c>
      <c r="Q41" s="181">
        <v>13</v>
      </c>
      <c r="R41" s="318">
        <f t="shared" si="0"/>
        <v>4.333333333333333</v>
      </c>
      <c r="S41" s="103">
        <v>1.8633333333333333</v>
      </c>
      <c r="T41" s="121">
        <v>2.19</v>
      </c>
      <c r="U41" s="27">
        <v>4</v>
      </c>
      <c r="V41" s="70">
        <v>32</v>
      </c>
      <c r="W41" s="69" t="s">
        <v>158</v>
      </c>
      <c r="X41" s="172">
        <v>3</v>
      </c>
      <c r="Y41" s="402">
        <v>6</v>
      </c>
      <c r="Z41" s="55">
        <v>15</v>
      </c>
      <c r="AA41" s="54">
        <v>3.75</v>
      </c>
      <c r="AB41" s="185">
        <v>2.358974609411129</v>
      </c>
      <c r="AC41" s="407">
        <v>3.37</v>
      </c>
    </row>
    <row r="42" spans="1:29" ht="16.5" customHeight="1">
      <c r="A42" s="577" t="s">
        <v>101</v>
      </c>
      <c r="B42" s="325" t="s">
        <v>42</v>
      </c>
      <c r="C42" s="488">
        <v>6</v>
      </c>
      <c r="D42" s="488">
        <v>52</v>
      </c>
      <c r="E42" s="541" t="s">
        <v>556</v>
      </c>
      <c r="F42" s="498">
        <v>6</v>
      </c>
      <c r="G42" s="210">
        <v>7</v>
      </c>
      <c r="H42" s="332">
        <v>25</v>
      </c>
      <c r="I42" s="542">
        <f t="shared" si="1"/>
        <v>4.166666666666667</v>
      </c>
      <c r="J42" s="101">
        <v>1.7850000000000001</v>
      </c>
      <c r="K42" s="341">
        <v>1.98</v>
      </c>
      <c r="L42" s="17">
        <v>6</v>
      </c>
      <c r="M42" s="75">
        <v>78</v>
      </c>
      <c r="N42" s="74" t="s">
        <v>166</v>
      </c>
      <c r="O42" s="208">
        <v>5</v>
      </c>
      <c r="P42" s="401">
        <v>6</v>
      </c>
      <c r="Q42" s="543">
        <v>31</v>
      </c>
      <c r="R42" s="544">
        <f t="shared" si="0"/>
        <v>5.166666666666667</v>
      </c>
      <c r="S42" s="101">
        <v>1.8920000000000001</v>
      </c>
      <c r="T42" s="341">
        <v>1.95</v>
      </c>
      <c r="U42" s="17">
        <v>8</v>
      </c>
      <c r="V42" s="75">
        <v>96</v>
      </c>
      <c r="W42" s="74" t="s">
        <v>165</v>
      </c>
      <c r="X42" s="208">
        <v>7</v>
      </c>
      <c r="Y42" s="401">
        <v>7</v>
      </c>
      <c r="Z42" s="57">
        <v>54</v>
      </c>
      <c r="AA42" s="52">
        <v>6.75</v>
      </c>
      <c r="AB42" s="187">
        <v>1.794946076150215</v>
      </c>
      <c r="AC42" s="411">
        <v>2.0099999999999998</v>
      </c>
    </row>
    <row r="43" spans="1:29">
      <c r="A43" s="578"/>
      <c r="B43" s="322" t="s">
        <v>43</v>
      </c>
      <c r="C43" s="160">
        <v>22</v>
      </c>
      <c r="D43" s="160">
        <v>145</v>
      </c>
      <c r="E43" s="161" t="s">
        <v>557</v>
      </c>
      <c r="F43" s="156">
        <v>19</v>
      </c>
      <c r="G43" s="111">
        <v>16</v>
      </c>
      <c r="H43" s="303">
        <v>77</v>
      </c>
      <c r="I43" s="79">
        <f t="shared" si="1"/>
        <v>3.5</v>
      </c>
      <c r="J43" s="102">
        <v>2.1247368421052633</v>
      </c>
      <c r="K43" s="113">
        <v>2.27</v>
      </c>
      <c r="L43" s="19">
        <v>22</v>
      </c>
      <c r="M43" s="158">
        <v>223</v>
      </c>
      <c r="N43" s="159" t="s">
        <v>477</v>
      </c>
      <c r="O43" s="162">
        <v>19</v>
      </c>
      <c r="P43" s="400">
        <v>19</v>
      </c>
      <c r="Q43" s="176">
        <v>113</v>
      </c>
      <c r="R43" s="317">
        <f t="shared" si="0"/>
        <v>5.1363636363636367</v>
      </c>
      <c r="S43" s="102">
        <v>2.1468421052631577</v>
      </c>
      <c r="T43" s="113">
        <v>2.33</v>
      </c>
      <c r="U43" s="19">
        <v>27</v>
      </c>
      <c r="V43" s="158">
        <v>195</v>
      </c>
      <c r="W43" s="159" t="s">
        <v>191</v>
      </c>
      <c r="X43" s="162">
        <v>26</v>
      </c>
      <c r="Y43" s="400">
        <v>23</v>
      </c>
      <c r="Z43" s="49">
        <v>100</v>
      </c>
      <c r="AA43" s="50">
        <v>3.7037037037037037</v>
      </c>
      <c r="AB43" s="184">
        <v>2.3735662509477029</v>
      </c>
      <c r="AC43" s="405">
        <v>2.57</v>
      </c>
    </row>
    <row r="44" spans="1:29">
      <c r="A44" s="578"/>
      <c r="B44" s="322" t="s">
        <v>442</v>
      </c>
      <c r="C44" s="160">
        <v>14</v>
      </c>
      <c r="D44" s="160">
        <v>111</v>
      </c>
      <c r="E44" s="161" t="s">
        <v>558</v>
      </c>
      <c r="F44" s="156">
        <v>12</v>
      </c>
      <c r="G44" s="111">
        <v>7</v>
      </c>
      <c r="H44" s="303">
        <v>40</v>
      </c>
      <c r="I44" s="79">
        <f t="shared" si="1"/>
        <v>2.8571428571428572</v>
      </c>
      <c r="J44" s="102">
        <v>2.2150000000000003</v>
      </c>
      <c r="K44" s="113">
        <v>2.5</v>
      </c>
      <c r="L44" s="19">
        <v>14</v>
      </c>
      <c r="M44" s="158">
        <v>185</v>
      </c>
      <c r="N44" s="159" t="s">
        <v>503</v>
      </c>
      <c r="O44" s="162">
        <v>14</v>
      </c>
      <c r="P44" s="400">
        <v>5</v>
      </c>
      <c r="Q44" s="176">
        <v>83</v>
      </c>
      <c r="R44" s="317">
        <f t="shared" si="0"/>
        <v>5.9285714285714288</v>
      </c>
      <c r="S44" s="102">
        <v>2.2200000000000002</v>
      </c>
      <c r="T44" s="113">
        <v>2.4900000000000002</v>
      </c>
      <c r="U44" s="19">
        <v>17</v>
      </c>
      <c r="V44" s="158">
        <v>111</v>
      </c>
      <c r="W44" s="159" t="s">
        <v>192</v>
      </c>
      <c r="X44" s="162">
        <v>15</v>
      </c>
      <c r="Y44" s="400">
        <v>19</v>
      </c>
      <c r="Z44" s="49">
        <v>42</v>
      </c>
      <c r="AA44" s="50">
        <v>2.4705882352941178</v>
      </c>
      <c r="AB44" s="184">
        <v>2.7329510444391802</v>
      </c>
      <c r="AC44" s="406">
        <v>3.1</v>
      </c>
    </row>
    <row r="45" spans="1:29">
      <c r="A45" s="578"/>
      <c r="B45" s="322" t="s">
        <v>45</v>
      </c>
      <c r="C45" s="160">
        <v>5</v>
      </c>
      <c r="D45" s="160">
        <v>56</v>
      </c>
      <c r="E45" s="161" t="s">
        <v>536</v>
      </c>
      <c r="F45" s="156">
        <v>4</v>
      </c>
      <c r="G45" s="111">
        <v>1</v>
      </c>
      <c r="H45" s="303">
        <v>22</v>
      </c>
      <c r="I45" s="79">
        <f t="shared" si="1"/>
        <v>4.4000000000000004</v>
      </c>
      <c r="J45" s="102">
        <v>2.1149999999999998</v>
      </c>
      <c r="K45" s="113">
        <v>2.15</v>
      </c>
      <c r="L45" s="19">
        <v>5</v>
      </c>
      <c r="M45" s="158">
        <v>51</v>
      </c>
      <c r="N45" s="159" t="s">
        <v>504</v>
      </c>
      <c r="O45" s="162">
        <v>5</v>
      </c>
      <c r="P45" s="400">
        <v>6</v>
      </c>
      <c r="Q45" s="176">
        <v>21</v>
      </c>
      <c r="R45" s="317">
        <f t="shared" si="0"/>
        <v>4.2</v>
      </c>
      <c r="S45" s="102">
        <v>2.6399999999999997</v>
      </c>
      <c r="T45" s="113">
        <v>2.8</v>
      </c>
      <c r="U45" s="19">
        <v>9</v>
      </c>
      <c r="V45" s="158">
        <v>49</v>
      </c>
      <c r="W45" s="159" t="s">
        <v>193</v>
      </c>
      <c r="X45" s="162">
        <v>9</v>
      </c>
      <c r="Y45" s="400">
        <v>6</v>
      </c>
      <c r="Z45" s="49">
        <v>19</v>
      </c>
      <c r="AA45" s="50">
        <v>2.1111111111111112</v>
      </c>
      <c r="AB45" s="184">
        <v>2.6213812471216356</v>
      </c>
      <c r="AC45" s="405">
        <v>3.09</v>
      </c>
    </row>
    <row r="46" spans="1:29">
      <c r="A46" s="578"/>
      <c r="B46" s="322" t="s">
        <v>46</v>
      </c>
      <c r="C46" s="160">
        <v>6</v>
      </c>
      <c r="D46" s="160">
        <v>104</v>
      </c>
      <c r="E46" s="161" t="s">
        <v>537</v>
      </c>
      <c r="F46" s="156">
        <v>6</v>
      </c>
      <c r="G46" s="111">
        <v>2</v>
      </c>
      <c r="H46" s="303">
        <v>33</v>
      </c>
      <c r="I46" s="79">
        <f t="shared" si="1"/>
        <v>5.5</v>
      </c>
      <c r="J46" s="102">
        <v>2.415</v>
      </c>
      <c r="K46" s="113">
        <v>2.5099999999999998</v>
      </c>
      <c r="L46" s="19">
        <v>6</v>
      </c>
      <c r="M46" s="158">
        <v>149</v>
      </c>
      <c r="N46" s="159" t="s">
        <v>505</v>
      </c>
      <c r="O46" s="162">
        <v>5</v>
      </c>
      <c r="P46" s="400">
        <v>2</v>
      </c>
      <c r="Q46" s="176">
        <v>47</v>
      </c>
      <c r="R46" s="317">
        <f t="shared" si="0"/>
        <v>7.833333333333333</v>
      </c>
      <c r="S46" s="102">
        <v>2.83</v>
      </c>
      <c r="T46" s="113">
        <v>2.94</v>
      </c>
      <c r="U46" s="19">
        <v>9</v>
      </c>
      <c r="V46" s="158">
        <v>65</v>
      </c>
      <c r="W46" s="159" t="s">
        <v>191</v>
      </c>
      <c r="X46" s="162">
        <v>9</v>
      </c>
      <c r="Y46" s="400">
        <v>5</v>
      </c>
      <c r="Z46" s="49">
        <v>17</v>
      </c>
      <c r="AA46" s="50">
        <v>1.8888888888888888</v>
      </c>
      <c r="AB46" s="184">
        <v>3.0560855013699668</v>
      </c>
      <c r="AC46" s="405">
        <v>3.51</v>
      </c>
    </row>
    <row r="47" spans="1:29">
      <c r="A47" s="578"/>
      <c r="B47" s="322" t="s">
        <v>443</v>
      </c>
      <c r="C47" s="160">
        <v>10</v>
      </c>
      <c r="D47" s="160">
        <v>80</v>
      </c>
      <c r="E47" s="161" t="s">
        <v>158</v>
      </c>
      <c r="F47" s="156">
        <v>9</v>
      </c>
      <c r="G47" s="111">
        <v>8</v>
      </c>
      <c r="H47" s="303">
        <v>37</v>
      </c>
      <c r="I47" s="79">
        <f t="shared" si="1"/>
        <v>3.7</v>
      </c>
      <c r="J47" s="102">
        <v>2.4333333333333331</v>
      </c>
      <c r="K47" s="113">
        <v>2.58</v>
      </c>
      <c r="L47" s="19">
        <v>6</v>
      </c>
      <c r="M47" s="158">
        <v>117</v>
      </c>
      <c r="N47" s="159" t="s">
        <v>330</v>
      </c>
      <c r="O47" s="162">
        <v>5</v>
      </c>
      <c r="P47" s="400">
        <v>5</v>
      </c>
      <c r="Q47" s="176">
        <v>39</v>
      </c>
      <c r="R47" s="317">
        <f t="shared" si="0"/>
        <v>6.5</v>
      </c>
      <c r="S47" s="102">
        <v>2.5460000000000003</v>
      </c>
      <c r="T47" s="113">
        <v>2.69</v>
      </c>
      <c r="U47" s="19">
        <v>11</v>
      </c>
      <c r="V47" s="158">
        <v>63</v>
      </c>
      <c r="W47" s="159" t="s">
        <v>194</v>
      </c>
      <c r="X47" s="162">
        <v>9</v>
      </c>
      <c r="Y47" s="400">
        <v>6</v>
      </c>
      <c r="Z47" s="49">
        <v>17</v>
      </c>
      <c r="AA47" s="50">
        <v>1.5454545454545454</v>
      </c>
      <c r="AB47" s="184">
        <v>3.4214642110422648</v>
      </c>
      <c r="AC47" s="405">
        <v>3.73</v>
      </c>
    </row>
    <row r="48" spans="1:29" ht="17.25" thickBot="1">
      <c r="A48" s="579"/>
      <c r="B48" s="323" t="s">
        <v>120</v>
      </c>
      <c r="C48" s="476">
        <v>5</v>
      </c>
      <c r="D48" s="138">
        <v>31</v>
      </c>
      <c r="E48" s="139" t="s">
        <v>200</v>
      </c>
      <c r="F48" s="117">
        <v>5</v>
      </c>
      <c r="G48" s="118">
        <v>2</v>
      </c>
      <c r="H48" s="304">
        <v>13</v>
      </c>
      <c r="I48" s="83">
        <f t="shared" si="1"/>
        <v>2.6</v>
      </c>
      <c r="J48" s="103">
        <v>1.8699999999999999</v>
      </c>
      <c r="K48" s="121">
        <v>2.02</v>
      </c>
      <c r="L48" s="27">
        <v>3</v>
      </c>
      <c r="M48" s="70">
        <v>33</v>
      </c>
      <c r="N48" s="69" t="s">
        <v>345</v>
      </c>
      <c r="O48" s="172">
        <v>2</v>
      </c>
      <c r="P48" s="402" t="s">
        <v>481</v>
      </c>
      <c r="Q48" s="181">
        <v>15</v>
      </c>
      <c r="R48" s="318">
        <f t="shared" si="0"/>
        <v>5</v>
      </c>
      <c r="S48" s="103">
        <v>1.88</v>
      </c>
      <c r="T48" s="121">
        <v>1.93</v>
      </c>
      <c r="U48" s="27">
        <v>5</v>
      </c>
      <c r="V48" s="70">
        <v>45</v>
      </c>
      <c r="W48" s="69" t="s">
        <v>187</v>
      </c>
      <c r="X48" s="172">
        <v>4</v>
      </c>
      <c r="Y48" s="402">
        <v>1</v>
      </c>
      <c r="Z48" s="55">
        <v>21</v>
      </c>
      <c r="AA48" s="54">
        <v>4.2</v>
      </c>
      <c r="AB48" s="185">
        <v>2.0751137278582927</v>
      </c>
      <c r="AC48" s="407">
        <v>2.09</v>
      </c>
    </row>
    <row r="49" spans="1:29">
      <c r="A49" s="597" t="s">
        <v>48</v>
      </c>
      <c r="B49" s="325" t="s">
        <v>49</v>
      </c>
      <c r="C49" s="488">
        <v>2</v>
      </c>
      <c r="D49" s="488">
        <v>20</v>
      </c>
      <c r="E49" s="541" t="s">
        <v>347</v>
      </c>
      <c r="F49" s="498">
        <v>1</v>
      </c>
      <c r="G49" s="210">
        <v>1</v>
      </c>
      <c r="H49" s="332">
        <v>3</v>
      </c>
      <c r="I49" s="542">
        <f t="shared" si="1"/>
        <v>1.5</v>
      </c>
      <c r="J49" s="101" t="s">
        <v>480</v>
      </c>
      <c r="K49" s="341" t="s">
        <v>480</v>
      </c>
      <c r="L49" s="17">
        <v>2</v>
      </c>
      <c r="M49" s="75">
        <v>24</v>
      </c>
      <c r="N49" s="74" t="s">
        <v>165</v>
      </c>
      <c r="O49" s="208">
        <v>1</v>
      </c>
      <c r="P49" s="401">
        <v>3</v>
      </c>
      <c r="Q49" s="543">
        <v>12</v>
      </c>
      <c r="R49" s="544">
        <f t="shared" si="0"/>
        <v>6</v>
      </c>
      <c r="S49" s="101" t="s">
        <v>481</v>
      </c>
      <c r="T49" s="341" t="s">
        <v>481</v>
      </c>
      <c r="U49" s="17">
        <v>2</v>
      </c>
      <c r="V49" s="75">
        <v>16</v>
      </c>
      <c r="W49" s="74" t="s">
        <v>158</v>
      </c>
      <c r="X49" s="208">
        <v>2</v>
      </c>
      <c r="Y49" s="401">
        <v>2</v>
      </c>
      <c r="Z49" s="57">
        <v>8</v>
      </c>
      <c r="AA49" s="52">
        <v>4</v>
      </c>
      <c r="AB49" s="187">
        <v>2.2377450980392157</v>
      </c>
      <c r="AC49" s="411" t="s">
        <v>98</v>
      </c>
    </row>
    <row r="50" spans="1:29">
      <c r="A50" s="598"/>
      <c r="B50" s="322" t="s">
        <v>50</v>
      </c>
      <c r="C50" s="160">
        <v>4</v>
      </c>
      <c r="D50" s="160">
        <v>53</v>
      </c>
      <c r="E50" s="161" t="s">
        <v>301</v>
      </c>
      <c r="F50" s="156">
        <v>3</v>
      </c>
      <c r="G50" s="111">
        <v>9</v>
      </c>
      <c r="H50" s="303">
        <v>27</v>
      </c>
      <c r="I50" s="79">
        <f t="shared" si="1"/>
        <v>6.75</v>
      </c>
      <c r="J50" s="102">
        <v>1.7833333333333332</v>
      </c>
      <c r="K50" s="113">
        <v>1.94</v>
      </c>
      <c r="L50" s="19">
        <v>4</v>
      </c>
      <c r="M50" s="158">
        <v>25</v>
      </c>
      <c r="N50" s="159" t="s">
        <v>506</v>
      </c>
      <c r="O50" s="162">
        <v>3</v>
      </c>
      <c r="P50" s="400">
        <v>10</v>
      </c>
      <c r="Q50" s="176">
        <v>17</v>
      </c>
      <c r="R50" s="317">
        <f t="shared" si="0"/>
        <v>4.25</v>
      </c>
      <c r="S50" s="102">
        <v>2.0333333333333332</v>
      </c>
      <c r="T50" s="113">
        <v>2.0499999999999998</v>
      </c>
      <c r="U50" s="19">
        <v>4</v>
      </c>
      <c r="V50" s="158">
        <v>30</v>
      </c>
      <c r="W50" s="159" t="s">
        <v>181</v>
      </c>
      <c r="X50" s="162">
        <v>3</v>
      </c>
      <c r="Y50" s="400">
        <v>9</v>
      </c>
      <c r="Z50" s="49">
        <v>21</v>
      </c>
      <c r="AA50" s="50">
        <v>5.25</v>
      </c>
      <c r="AB50" s="184">
        <v>1.3753067849854954</v>
      </c>
      <c r="AC50" s="406">
        <v>1.4</v>
      </c>
    </row>
    <row r="51" spans="1:29">
      <c r="A51" s="598"/>
      <c r="B51" s="322" t="s">
        <v>51</v>
      </c>
      <c r="C51" s="160">
        <v>2</v>
      </c>
      <c r="D51" s="160">
        <v>19</v>
      </c>
      <c r="E51" s="161" t="s">
        <v>282</v>
      </c>
      <c r="F51" s="156">
        <v>1</v>
      </c>
      <c r="G51" s="111">
        <v>5</v>
      </c>
      <c r="H51" s="303">
        <v>9</v>
      </c>
      <c r="I51" s="79">
        <f t="shared" si="1"/>
        <v>4.5</v>
      </c>
      <c r="J51" s="136" t="s">
        <v>480</v>
      </c>
      <c r="K51" s="110" t="s">
        <v>480</v>
      </c>
      <c r="L51" s="19">
        <v>2</v>
      </c>
      <c r="M51" s="158">
        <v>20</v>
      </c>
      <c r="N51" s="159" t="s">
        <v>347</v>
      </c>
      <c r="O51" s="162">
        <v>2</v>
      </c>
      <c r="P51" s="400">
        <v>3</v>
      </c>
      <c r="Q51" s="176">
        <v>12</v>
      </c>
      <c r="R51" s="317">
        <f t="shared" si="0"/>
        <v>6</v>
      </c>
      <c r="S51" s="102">
        <v>1.595</v>
      </c>
      <c r="T51" s="113">
        <v>1.72</v>
      </c>
      <c r="U51" s="19">
        <v>4</v>
      </c>
      <c r="V51" s="158">
        <v>28</v>
      </c>
      <c r="W51" s="159" t="s">
        <v>157</v>
      </c>
      <c r="X51" s="162">
        <v>4</v>
      </c>
      <c r="Y51" s="400">
        <v>2</v>
      </c>
      <c r="Z51" s="49">
        <v>16</v>
      </c>
      <c r="AA51" s="50">
        <v>4</v>
      </c>
      <c r="AB51" s="184">
        <v>1.7008766325185718</v>
      </c>
      <c r="AC51" s="405">
        <v>1.82</v>
      </c>
    </row>
    <row r="52" spans="1:29">
      <c r="A52" s="598"/>
      <c r="B52" s="322" t="s">
        <v>54</v>
      </c>
      <c r="C52" s="160">
        <v>2</v>
      </c>
      <c r="D52" s="160">
        <v>83</v>
      </c>
      <c r="E52" s="161" t="s">
        <v>559</v>
      </c>
      <c r="F52" s="156">
        <v>2</v>
      </c>
      <c r="G52" s="111">
        <v>1</v>
      </c>
      <c r="H52" s="303">
        <v>18</v>
      </c>
      <c r="I52" s="79">
        <f t="shared" si="1"/>
        <v>9</v>
      </c>
      <c r="J52" s="102">
        <v>1.5449999999999999</v>
      </c>
      <c r="K52" s="110" t="s">
        <v>480</v>
      </c>
      <c r="L52" s="19">
        <v>2</v>
      </c>
      <c r="M52" s="158">
        <v>17</v>
      </c>
      <c r="N52" s="159" t="s">
        <v>185</v>
      </c>
      <c r="O52" s="162">
        <v>2</v>
      </c>
      <c r="P52" s="400">
        <v>5</v>
      </c>
      <c r="Q52" s="176">
        <v>7</v>
      </c>
      <c r="R52" s="317">
        <f t="shared" si="0"/>
        <v>3.5</v>
      </c>
      <c r="S52" s="102">
        <v>3.8249999999999997</v>
      </c>
      <c r="T52" s="113">
        <v>4.5199999999999996</v>
      </c>
      <c r="U52" s="19">
        <v>2</v>
      </c>
      <c r="V52" s="158">
        <v>16</v>
      </c>
      <c r="W52" s="159" t="s">
        <v>158</v>
      </c>
      <c r="X52" s="162">
        <v>2</v>
      </c>
      <c r="Y52" s="400">
        <v>2</v>
      </c>
      <c r="Z52" s="49">
        <v>10</v>
      </c>
      <c r="AA52" s="50">
        <v>5</v>
      </c>
      <c r="AB52" s="184">
        <v>1.6337076923076923</v>
      </c>
      <c r="AC52" s="405" t="s">
        <v>98</v>
      </c>
    </row>
    <row r="53" spans="1:29">
      <c r="A53" s="598"/>
      <c r="B53" s="322" t="s">
        <v>55</v>
      </c>
      <c r="C53" s="160">
        <v>2</v>
      </c>
      <c r="D53" s="160">
        <v>31</v>
      </c>
      <c r="E53" s="161" t="s">
        <v>271</v>
      </c>
      <c r="F53" s="156">
        <v>2</v>
      </c>
      <c r="G53" s="111">
        <v>1</v>
      </c>
      <c r="H53" s="303">
        <v>12</v>
      </c>
      <c r="I53" s="79">
        <f t="shared" si="1"/>
        <v>6</v>
      </c>
      <c r="J53" s="102">
        <v>2.335</v>
      </c>
      <c r="K53" s="110" t="s">
        <v>480</v>
      </c>
      <c r="L53" s="19">
        <v>2</v>
      </c>
      <c r="M53" s="158">
        <v>48</v>
      </c>
      <c r="N53" s="159" t="s">
        <v>507</v>
      </c>
      <c r="O53" s="162">
        <v>1</v>
      </c>
      <c r="P53" s="400">
        <v>3</v>
      </c>
      <c r="Q53" s="176">
        <v>10</v>
      </c>
      <c r="R53" s="317">
        <f t="shared" si="0"/>
        <v>5</v>
      </c>
      <c r="S53" s="102" t="s">
        <v>480</v>
      </c>
      <c r="T53" s="113" t="s">
        <v>481</v>
      </c>
      <c r="U53" s="19">
        <v>2</v>
      </c>
      <c r="V53" s="158">
        <v>16</v>
      </c>
      <c r="W53" s="159" t="s">
        <v>158</v>
      </c>
      <c r="X53" s="162">
        <v>1</v>
      </c>
      <c r="Y53" s="400" t="s">
        <v>98</v>
      </c>
      <c r="Z53" s="177">
        <v>2</v>
      </c>
      <c r="AA53" s="178">
        <v>1</v>
      </c>
      <c r="AB53" s="184">
        <v>3.3602912621359224</v>
      </c>
      <c r="AC53" s="405" t="s">
        <v>98</v>
      </c>
    </row>
    <row r="54" spans="1:29">
      <c r="A54" s="598"/>
      <c r="B54" s="322" t="s">
        <v>56</v>
      </c>
      <c r="C54" s="160">
        <v>3</v>
      </c>
      <c r="D54" s="160">
        <v>38</v>
      </c>
      <c r="E54" s="161" t="s">
        <v>490</v>
      </c>
      <c r="F54" s="156">
        <v>3</v>
      </c>
      <c r="G54" s="111">
        <v>4</v>
      </c>
      <c r="H54" s="303">
        <v>15</v>
      </c>
      <c r="I54" s="79">
        <f t="shared" si="1"/>
        <v>5</v>
      </c>
      <c r="J54" s="102">
        <v>2.2066666666666666</v>
      </c>
      <c r="K54" s="113">
        <v>2.29</v>
      </c>
      <c r="L54" s="19">
        <v>5</v>
      </c>
      <c r="M54" s="158">
        <v>42</v>
      </c>
      <c r="N54" s="159" t="s">
        <v>304</v>
      </c>
      <c r="O54" s="162">
        <v>5</v>
      </c>
      <c r="P54" s="400">
        <v>5</v>
      </c>
      <c r="Q54" s="176">
        <v>15</v>
      </c>
      <c r="R54" s="317">
        <f t="shared" si="0"/>
        <v>3</v>
      </c>
      <c r="S54" s="102">
        <v>2.306</v>
      </c>
      <c r="T54" s="113">
        <v>2.58</v>
      </c>
      <c r="U54" s="19">
        <v>2</v>
      </c>
      <c r="V54" s="158">
        <v>13</v>
      </c>
      <c r="W54" s="159" t="s">
        <v>195</v>
      </c>
      <c r="X54" s="162">
        <v>2</v>
      </c>
      <c r="Y54" s="400">
        <v>1</v>
      </c>
      <c r="Z54" s="177">
        <v>7</v>
      </c>
      <c r="AA54" s="178">
        <v>3.5</v>
      </c>
      <c r="AB54" s="184">
        <v>1.7836481318034716</v>
      </c>
      <c r="AC54" s="405" t="s">
        <v>98</v>
      </c>
    </row>
    <row r="55" spans="1:29">
      <c r="A55" s="598"/>
      <c r="B55" s="322" t="s">
        <v>57</v>
      </c>
      <c r="C55" s="160">
        <v>4</v>
      </c>
      <c r="D55" s="160">
        <v>48</v>
      </c>
      <c r="E55" s="161" t="s">
        <v>165</v>
      </c>
      <c r="F55" s="156">
        <v>3</v>
      </c>
      <c r="G55" s="111">
        <v>3</v>
      </c>
      <c r="H55" s="303">
        <v>18</v>
      </c>
      <c r="I55" s="79">
        <f t="shared" si="1"/>
        <v>4.5</v>
      </c>
      <c r="J55" s="102">
        <v>1.8866666666666667</v>
      </c>
      <c r="K55" s="113">
        <v>1.95</v>
      </c>
      <c r="L55" s="19">
        <v>2</v>
      </c>
      <c r="M55" s="158">
        <v>21</v>
      </c>
      <c r="N55" s="159" t="s">
        <v>508</v>
      </c>
      <c r="O55" s="162">
        <v>2</v>
      </c>
      <c r="P55" s="400">
        <v>3</v>
      </c>
      <c r="Q55" s="176">
        <v>10</v>
      </c>
      <c r="R55" s="317">
        <f t="shared" si="0"/>
        <v>5</v>
      </c>
      <c r="S55" s="102">
        <v>2.0699999999999998</v>
      </c>
      <c r="T55" s="113">
        <v>2.11</v>
      </c>
      <c r="U55" s="19">
        <v>2</v>
      </c>
      <c r="V55" s="158">
        <v>14</v>
      </c>
      <c r="W55" s="159" t="s">
        <v>157</v>
      </c>
      <c r="X55" s="162">
        <v>2</v>
      </c>
      <c r="Y55" s="400">
        <v>3</v>
      </c>
      <c r="Z55" s="177">
        <v>6</v>
      </c>
      <c r="AA55" s="178">
        <v>3</v>
      </c>
      <c r="AB55" s="184">
        <v>2.2652210506844246</v>
      </c>
      <c r="AC55" s="405" t="s">
        <v>98</v>
      </c>
    </row>
    <row r="56" spans="1:29">
      <c r="A56" s="598"/>
      <c r="B56" s="322" t="s">
        <v>58</v>
      </c>
      <c r="C56" s="160">
        <v>9</v>
      </c>
      <c r="D56" s="160">
        <v>121</v>
      </c>
      <c r="E56" s="161" t="s">
        <v>560</v>
      </c>
      <c r="F56" s="156">
        <v>8</v>
      </c>
      <c r="G56" s="111">
        <v>11</v>
      </c>
      <c r="H56" s="303">
        <v>26</v>
      </c>
      <c r="I56" s="79">
        <f t="shared" si="1"/>
        <v>2.8888888888888888</v>
      </c>
      <c r="J56" s="102">
        <v>2.3137500000000002</v>
      </c>
      <c r="K56" s="113">
        <v>2.8</v>
      </c>
      <c r="L56" s="19">
        <v>9</v>
      </c>
      <c r="M56" s="158">
        <v>44</v>
      </c>
      <c r="N56" s="159" t="s">
        <v>509</v>
      </c>
      <c r="O56" s="162">
        <v>7</v>
      </c>
      <c r="P56" s="400">
        <v>7</v>
      </c>
      <c r="Q56" s="176">
        <v>16</v>
      </c>
      <c r="R56" s="317">
        <f t="shared" si="0"/>
        <v>1.7777777777777777</v>
      </c>
      <c r="S56" s="102">
        <v>2.6357142857142861</v>
      </c>
      <c r="T56" s="113">
        <v>3.42</v>
      </c>
      <c r="U56" s="19">
        <v>9</v>
      </c>
      <c r="V56" s="158">
        <v>55</v>
      </c>
      <c r="W56" s="159" t="s">
        <v>196</v>
      </c>
      <c r="X56" s="162">
        <v>6</v>
      </c>
      <c r="Y56" s="400">
        <v>13</v>
      </c>
      <c r="Z56" s="179">
        <v>25</v>
      </c>
      <c r="AA56" s="180">
        <v>2.7777777777777777</v>
      </c>
      <c r="AB56" s="112">
        <v>1.3469619147656038</v>
      </c>
      <c r="AC56" s="405">
        <v>1.52</v>
      </c>
    </row>
    <row r="57" spans="1:29">
      <c r="A57" s="598"/>
      <c r="B57" s="322" t="s">
        <v>59</v>
      </c>
      <c r="C57" s="160">
        <v>5</v>
      </c>
      <c r="D57" s="160">
        <v>43</v>
      </c>
      <c r="E57" s="161" t="s">
        <v>561</v>
      </c>
      <c r="F57" s="156">
        <v>2</v>
      </c>
      <c r="G57" s="136" t="s">
        <v>480</v>
      </c>
      <c r="H57" s="303">
        <v>4</v>
      </c>
      <c r="I57" s="79">
        <f t="shared" si="1"/>
        <v>0.8</v>
      </c>
      <c r="J57" s="102">
        <v>2.7649999999999997</v>
      </c>
      <c r="K57" s="110" t="s">
        <v>480</v>
      </c>
      <c r="L57" s="19">
        <v>3</v>
      </c>
      <c r="M57" s="158">
        <v>15</v>
      </c>
      <c r="N57" s="159" t="s">
        <v>199</v>
      </c>
      <c r="O57" s="162">
        <v>0</v>
      </c>
      <c r="P57" s="400" t="s">
        <v>481</v>
      </c>
      <c r="Q57" s="176">
        <v>1</v>
      </c>
      <c r="R57" s="317">
        <f t="shared" si="0"/>
        <v>0.33333333333333331</v>
      </c>
      <c r="S57" s="102" t="s">
        <v>481</v>
      </c>
      <c r="T57" s="113" t="s">
        <v>481</v>
      </c>
      <c r="U57" s="19">
        <v>4</v>
      </c>
      <c r="V57" s="158">
        <v>16</v>
      </c>
      <c r="W57" s="159" t="s">
        <v>197</v>
      </c>
      <c r="X57" s="162">
        <v>1</v>
      </c>
      <c r="Y57" s="400" t="s">
        <v>98</v>
      </c>
      <c r="Z57" s="179">
        <v>1</v>
      </c>
      <c r="AA57" s="180">
        <v>0.25</v>
      </c>
      <c r="AB57" s="112">
        <v>2.2901869158878507</v>
      </c>
      <c r="AC57" s="405" t="s">
        <v>98</v>
      </c>
    </row>
    <row r="58" spans="1:29">
      <c r="A58" s="598"/>
      <c r="B58" s="322" t="s">
        <v>60</v>
      </c>
      <c r="C58" s="160">
        <v>3</v>
      </c>
      <c r="D58" s="160">
        <v>27</v>
      </c>
      <c r="E58" s="161" t="s">
        <v>187</v>
      </c>
      <c r="F58" s="156">
        <v>2</v>
      </c>
      <c r="G58" s="136" t="s">
        <v>480</v>
      </c>
      <c r="H58" s="303">
        <v>4</v>
      </c>
      <c r="I58" s="79">
        <f t="shared" si="1"/>
        <v>1.3333333333333333</v>
      </c>
      <c r="J58" s="102">
        <v>2.16</v>
      </c>
      <c r="K58" s="110" t="s">
        <v>480</v>
      </c>
      <c r="L58" s="19">
        <v>3</v>
      </c>
      <c r="M58" s="158">
        <v>45</v>
      </c>
      <c r="N58" s="159" t="s">
        <v>254</v>
      </c>
      <c r="O58" s="162">
        <v>3</v>
      </c>
      <c r="P58" s="400">
        <v>1</v>
      </c>
      <c r="Q58" s="176">
        <v>12</v>
      </c>
      <c r="R58" s="317">
        <f t="shared" si="0"/>
        <v>4</v>
      </c>
      <c r="S58" s="102">
        <v>2.2600000000000002</v>
      </c>
      <c r="T58" s="113">
        <v>2.38</v>
      </c>
      <c r="U58" s="19">
        <v>4</v>
      </c>
      <c r="V58" s="158">
        <v>27</v>
      </c>
      <c r="W58" s="159" t="s">
        <v>198</v>
      </c>
      <c r="X58" s="162">
        <v>4</v>
      </c>
      <c r="Y58" s="400">
        <v>1</v>
      </c>
      <c r="Z58" s="179">
        <v>5</v>
      </c>
      <c r="AA58" s="180">
        <v>1.25</v>
      </c>
      <c r="AB58" s="112">
        <v>3.3958857957164703</v>
      </c>
      <c r="AC58" s="406">
        <v>4.2</v>
      </c>
    </row>
    <row r="59" spans="1:29">
      <c r="A59" s="598"/>
      <c r="B59" s="322" t="s">
        <v>61</v>
      </c>
      <c r="C59" s="160">
        <v>4</v>
      </c>
      <c r="D59" s="160">
        <v>38</v>
      </c>
      <c r="E59" s="161" t="s">
        <v>282</v>
      </c>
      <c r="F59" s="156">
        <v>2</v>
      </c>
      <c r="G59" s="111">
        <v>2</v>
      </c>
      <c r="H59" s="303">
        <v>6</v>
      </c>
      <c r="I59" s="79">
        <f t="shared" si="1"/>
        <v>1.5</v>
      </c>
      <c r="J59" s="102">
        <v>3.93</v>
      </c>
      <c r="K59" s="110" t="s">
        <v>480</v>
      </c>
      <c r="L59" s="19">
        <v>3</v>
      </c>
      <c r="M59" s="158">
        <v>44</v>
      </c>
      <c r="N59" s="159" t="s">
        <v>510</v>
      </c>
      <c r="O59" s="162">
        <v>3</v>
      </c>
      <c r="P59" s="400">
        <v>3</v>
      </c>
      <c r="Q59" s="176">
        <v>13</v>
      </c>
      <c r="R59" s="317">
        <f t="shared" si="0"/>
        <v>4.333333333333333</v>
      </c>
      <c r="S59" s="102">
        <v>2.1666666666666665</v>
      </c>
      <c r="T59" s="113">
        <v>2.69</v>
      </c>
      <c r="U59" s="19">
        <v>3</v>
      </c>
      <c r="V59" s="158">
        <v>15</v>
      </c>
      <c r="W59" s="159" t="s">
        <v>199</v>
      </c>
      <c r="X59" s="162">
        <v>2</v>
      </c>
      <c r="Y59" s="400">
        <v>1</v>
      </c>
      <c r="Z59" s="179">
        <v>4</v>
      </c>
      <c r="AA59" s="180">
        <v>1.3333333333333333</v>
      </c>
      <c r="AB59" s="112">
        <v>3.3214189189189183</v>
      </c>
      <c r="AC59" s="405" t="s">
        <v>98</v>
      </c>
    </row>
    <row r="60" spans="1:29">
      <c r="A60" s="598"/>
      <c r="B60" s="322" t="s">
        <v>62</v>
      </c>
      <c r="C60" s="160">
        <v>3</v>
      </c>
      <c r="D60" s="160">
        <v>33</v>
      </c>
      <c r="E60" s="161" t="s">
        <v>345</v>
      </c>
      <c r="F60" s="156">
        <v>3</v>
      </c>
      <c r="G60" s="136" t="s">
        <v>480</v>
      </c>
      <c r="H60" s="303">
        <v>5</v>
      </c>
      <c r="I60" s="79">
        <f t="shared" si="1"/>
        <v>1.6666666666666667</v>
      </c>
      <c r="J60" s="102">
        <v>1.9400000000000002</v>
      </c>
      <c r="K60" s="113">
        <v>2.0299999999999998</v>
      </c>
      <c r="L60" s="19">
        <v>3</v>
      </c>
      <c r="M60" s="158">
        <v>27</v>
      </c>
      <c r="N60" s="159" t="s">
        <v>187</v>
      </c>
      <c r="O60" s="162">
        <v>1</v>
      </c>
      <c r="P60" s="400">
        <v>3</v>
      </c>
      <c r="Q60" s="176">
        <v>6</v>
      </c>
      <c r="R60" s="317">
        <f t="shared" si="0"/>
        <v>2</v>
      </c>
      <c r="S60" s="102" t="s">
        <v>481</v>
      </c>
      <c r="T60" s="113" t="s">
        <v>481</v>
      </c>
      <c r="U60" s="19">
        <v>5</v>
      </c>
      <c r="V60" s="158">
        <v>31</v>
      </c>
      <c r="W60" s="159" t="s">
        <v>200</v>
      </c>
      <c r="X60" s="162">
        <v>4</v>
      </c>
      <c r="Y60" s="400">
        <v>3</v>
      </c>
      <c r="Z60" s="179">
        <v>10</v>
      </c>
      <c r="AA60" s="180">
        <v>2</v>
      </c>
      <c r="AB60" s="112">
        <v>2.0425216676958362</v>
      </c>
      <c r="AC60" s="405">
        <v>2.11</v>
      </c>
    </row>
    <row r="61" spans="1:29">
      <c r="A61" s="598"/>
      <c r="B61" s="322" t="s">
        <v>63</v>
      </c>
      <c r="C61" s="160">
        <v>2</v>
      </c>
      <c r="D61" s="160">
        <v>17</v>
      </c>
      <c r="E61" s="161" t="s">
        <v>185</v>
      </c>
      <c r="F61" s="400">
        <v>0</v>
      </c>
      <c r="G61" s="111"/>
      <c r="H61" s="303">
        <v>0</v>
      </c>
      <c r="I61" s="79">
        <f t="shared" si="1"/>
        <v>0</v>
      </c>
      <c r="J61" s="136" t="s">
        <v>480</v>
      </c>
      <c r="K61" s="110" t="s">
        <v>480</v>
      </c>
      <c r="L61" s="19">
        <v>2</v>
      </c>
      <c r="M61" s="158">
        <v>15</v>
      </c>
      <c r="N61" s="159" t="s">
        <v>181</v>
      </c>
      <c r="O61" s="400">
        <v>0</v>
      </c>
      <c r="P61" s="400" t="s">
        <v>481</v>
      </c>
      <c r="Q61" s="84">
        <v>0</v>
      </c>
      <c r="R61" s="317">
        <f t="shared" si="0"/>
        <v>0</v>
      </c>
      <c r="S61" s="102" t="s">
        <v>481</v>
      </c>
      <c r="T61" s="113" t="s">
        <v>481</v>
      </c>
      <c r="U61" s="19">
        <v>5</v>
      </c>
      <c r="V61" s="158">
        <v>19</v>
      </c>
      <c r="W61" s="159" t="s">
        <v>201</v>
      </c>
      <c r="X61" s="400">
        <v>0</v>
      </c>
      <c r="Y61" s="400" t="s">
        <v>98</v>
      </c>
      <c r="Z61" s="80" t="s">
        <v>98</v>
      </c>
      <c r="AA61" s="180" t="s">
        <v>98</v>
      </c>
      <c r="AB61" s="90" t="s">
        <v>98</v>
      </c>
      <c r="AC61" s="405" t="s">
        <v>98</v>
      </c>
    </row>
    <row r="62" spans="1:29" ht="17.25" thickBot="1">
      <c r="A62" s="599"/>
      <c r="B62" s="323" t="s">
        <v>64</v>
      </c>
      <c r="C62" s="138">
        <v>4</v>
      </c>
      <c r="D62" s="138">
        <v>56</v>
      </c>
      <c r="E62" s="139" t="s">
        <v>307</v>
      </c>
      <c r="F62" s="117">
        <v>3</v>
      </c>
      <c r="G62" s="118">
        <v>3</v>
      </c>
      <c r="H62" s="304">
        <v>12</v>
      </c>
      <c r="I62" s="83">
        <f t="shared" si="1"/>
        <v>3</v>
      </c>
      <c r="J62" s="103">
        <v>2.5766666666666667</v>
      </c>
      <c r="K62" s="121">
        <v>2.73</v>
      </c>
      <c r="L62" s="27">
        <v>2</v>
      </c>
      <c r="M62" s="70">
        <v>38</v>
      </c>
      <c r="N62" s="69" t="s">
        <v>270</v>
      </c>
      <c r="O62" s="172">
        <v>2</v>
      </c>
      <c r="P62" s="402">
        <v>1</v>
      </c>
      <c r="Q62" s="181">
        <v>8</v>
      </c>
      <c r="R62" s="318">
        <f t="shared" si="0"/>
        <v>4</v>
      </c>
      <c r="S62" s="103">
        <v>1.9350000000000001</v>
      </c>
      <c r="T62" s="121">
        <v>2.02</v>
      </c>
      <c r="U62" s="27">
        <v>4</v>
      </c>
      <c r="V62" s="70">
        <v>58</v>
      </c>
      <c r="W62" s="69" t="s">
        <v>202</v>
      </c>
      <c r="X62" s="172">
        <v>4</v>
      </c>
      <c r="Y62" s="402">
        <v>2</v>
      </c>
      <c r="Z62" s="182">
        <v>14</v>
      </c>
      <c r="AA62" s="183">
        <v>3.5</v>
      </c>
      <c r="AB62" s="120">
        <v>2.4626538808847349</v>
      </c>
      <c r="AC62" s="407">
        <v>2.5499999999999998</v>
      </c>
    </row>
    <row r="63" spans="1:29" ht="17.25" thickBot="1">
      <c r="A63" s="2" t="s">
        <v>457</v>
      </c>
      <c r="B63" s="330" t="s">
        <v>452</v>
      </c>
      <c r="C63" s="23">
        <v>10</v>
      </c>
      <c r="D63" s="23">
        <v>68</v>
      </c>
      <c r="E63" s="165" t="s">
        <v>865</v>
      </c>
      <c r="F63" s="166">
        <v>10</v>
      </c>
      <c r="G63" s="167">
        <v>2</v>
      </c>
      <c r="H63" s="306">
        <v>20</v>
      </c>
      <c r="I63" s="307">
        <f t="shared" si="1"/>
        <v>2</v>
      </c>
      <c r="J63" s="168">
        <v>1.0469999999999999</v>
      </c>
      <c r="K63" s="173">
        <v>1.1100000000000001</v>
      </c>
      <c r="L63" s="538">
        <v>7</v>
      </c>
      <c r="M63" s="23">
        <v>71</v>
      </c>
      <c r="N63" s="165" t="s">
        <v>511</v>
      </c>
      <c r="O63" s="166">
        <v>6</v>
      </c>
      <c r="P63" s="104">
        <v>9</v>
      </c>
      <c r="Q63" s="319">
        <v>28</v>
      </c>
      <c r="R63" s="320">
        <f t="shared" si="0"/>
        <v>4</v>
      </c>
      <c r="S63" s="39">
        <v>1.07</v>
      </c>
      <c r="T63" s="173">
        <v>1.08</v>
      </c>
      <c r="U63" s="35">
        <v>7</v>
      </c>
      <c r="V63" s="65">
        <v>64</v>
      </c>
      <c r="W63" s="64" t="s">
        <v>203</v>
      </c>
      <c r="X63" s="209">
        <v>7</v>
      </c>
      <c r="Y63" s="109">
        <v>1</v>
      </c>
      <c r="Z63" s="85">
        <v>17</v>
      </c>
      <c r="AA63" s="36">
        <v>2.4285714285714284</v>
      </c>
      <c r="AB63" s="188">
        <v>1.0813741697482155</v>
      </c>
      <c r="AC63" s="412">
        <v>1.1000000000000001</v>
      </c>
    </row>
    <row r="64" spans="1:29">
      <c r="A64" s="597" t="s">
        <v>458</v>
      </c>
      <c r="B64" s="325" t="s">
        <v>455</v>
      </c>
      <c r="C64" s="130">
        <v>5</v>
      </c>
      <c r="D64" s="130">
        <v>123</v>
      </c>
      <c r="E64" s="67" t="s">
        <v>866</v>
      </c>
      <c r="F64" s="163">
        <v>5</v>
      </c>
      <c r="G64" s="134">
        <v>6</v>
      </c>
      <c r="H64" s="302">
        <v>11</v>
      </c>
      <c r="I64" s="82">
        <f t="shared" si="1"/>
        <v>2.2000000000000002</v>
      </c>
      <c r="J64" s="164">
        <v>2.4079999999999999</v>
      </c>
      <c r="K64" s="110">
        <v>2.78</v>
      </c>
      <c r="L64" s="34">
        <v>15</v>
      </c>
      <c r="M64" s="130">
        <v>263</v>
      </c>
      <c r="N64" s="67" t="s">
        <v>512</v>
      </c>
      <c r="O64" s="163">
        <v>15</v>
      </c>
      <c r="P64" s="398">
        <v>9</v>
      </c>
      <c r="Q64" s="315">
        <v>45</v>
      </c>
      <c r="R64" s="316">
        <f t="shared" si="0"/>
        <v>3</v>
      </c>
      <c r="S64" s="136">
        <v>1.83</v>
      </c>
      <c r="T64" s="110">
        <v>2.09</v>
      </c>
      <c r="U64" s="17">
        <v>15</v>
      </c>
      <c r="V64" s="75">
        <v>199</v>
      </c>
      <c r="W64" s="74" t="s">
        <v>205</v>
      </c>
      <c r="X64" s="208">
        <v>15</v>
      </c>
      <c r="Y64" s="401">
        <v>8</v>
      </c>
      <c r="Z64" s="87">
        <v>27</v>
      </c>
      <c r="AA64" s="91">
        <v>1.8</v>
      </c>
      <c r="AB64" s="189">
        <v>2.1238381191861633</v>
      </c>
      <c r="AC64" s="413">
        <v>2.63</v>
      </c>
    </row>
    <row r="65" spans="1:29" ht="17.25" thickBot="1">
      <c r="A65" s="599"/>
      <c r="B65" s="323" t="s">
        <v>456</v>
      </c>
      <c r="C65" s="138">
        <v>10</v>
      </c>
      <c r="D65" s="138">
        <v>294</v>
      </c>
      <c r="E65" s="139" t="s">
        <v>562</v>
      </c>
      <c r="F65" s="117">
        <v>9</v>
      </c>
      <c r="G65" s="118">
        <v>12</v>
      </c>
      <c r="H65" s="304">
        <v>32</v>
      </c>
      <c r="I65" s="83">
        <f t="shared" si="1"/>
        <v>3.2</v>
      </c>
      <c r="J65" s="103">
        <v>1.7166666666666666</v>
      </c>
      <c r="K65" s="121">
        <v>1.79</v>
      </c>
      <c r="L65" s="27">
        <v>10</v>
      </c>
      <c r="M65" s="70">
        <v>367</v>
      </c>
      <c r="N65" s="69" t="s">
        <v>513</v>
      </c>
      <c r="O65" s="172">
        <v>9</v>
      </c>
      <c r="P65" s="402">
        <v>8</v>
      </c>
      <c r="Q65" s="181">
        <v>51</v>
      </c>
      <c r="R65" s="318">
        <f t="shared" si="0"/>
        <v>5.0999999999999996</v>
      </c>
      <c r="S65" s="103">
        <v>1.42</v>
      </c>
      <c r="T65" s="121">
        <v>1.59</v>
      </c>
      <c r="U65" s="27">
        <v>10</v>
      </c>
      <c r="V65" s="70">
        <v>178</v>
      </c>
      <c r="W65" s="69" t="s">
        <v>204</v>
      </c>
      <c r="X65" s="172">
        <v>10</v>
      </c>
      <c r="Y65" s="402">
        <v>7</v>
      </c>
      <c r="Z65" s="86">
        <v>26</v>
      </c>
      <c r="AA65" s="92">
        <v>2.6</v>
      </c>
      <c r="AB65" s="118">
        <v>2.2599999999999998</v>
      </c>
      <c r="AC65" s="414">
        <v>2.46</v>
      </c>
    </row>
    <row r="66" spans="1:29" ht="17.25" thickBot="1">
      <c r="A66" s="537" t="s">
        <v>459</v>
      </c>
      <c r="B66" s="330" t="s">
        <v>70</v>
      </c>
      <c r="C66" s="169">
        <v>5</v>
      </c>
      <c r="D66" s="169">
        <v>76</v>
      </c>
      <c r="E66" s="170" t="s">
        <v>563</v>
      </c>
      <c r="F66" s="171">
        <v>4</v>
      </c>
      <c r="G66" s="167">
        <v>5</v>
      </c>
      <c r="H66" s="306">
        <v>24</v>
      </c>
      <c r="I66" s="307">
        <f t="shared" si="1"/>
        <v>4.8</v>
      </c>
      <c r="J66" s="39">
        <v>1.1274999999999999</v>
      </c>
      <c r="K66" s="173">
        <v>1.1599999999999999</v>
      </c>
      <c r="L66" s="538">
        <v>7</v>
      </c>
      <c r="M66" s="23">
        <v>132</v>
      </c>
      <c r="N66" s="165" t="s">
        <v>514</v>
      </c>
      <c r="O66" s="166">
        <v>5</v>
      </c>
      <c r="P66" s="104">
        <v>13</v>
      </c>
      <c r="Q66" s="319">
        <v>78</v>
      </c>
      <c r="R66" s="320">
        <f t="shared" si="0"/>
        <v>11.142857142857142</v>
      </c>
      <c r="S66" s="39">
        <v>1.1039999999999999</v>
      </c>
      <c r="T66" s="173">
        <v>1.1200000000000001</v>
      </c>
      <c r="U66" s="35">
        <v>10</v>
      </c>
      <c r="V66" s="65">
        <v>121</v>
      </c>
      <c r="W66" s="64" t="s">
        <v>206</v>
      </c>
      <c r="X66" s="209">
        <v>9</v>
      </c>
      <c r="Y66" s="109">
        <v>8</v>
      </c>
      <c r="Z66" s="93">
        <v>50</v>
      </c>
      <c r="AA66" s="94">
        <v>5</v>
      </c>
      <c r="AB66" s="188">
        <v>1.1898910621282317</v>
      </c>
      <c r="AC66" s="415">
        <v>1.21</v>
      </c>
    </row>
    <row r="67" spans="1:29">
      <c r="A67" s="588" t="s">
        <v>460</v>
      </c>
      <c r="B67" s="325" t="s">
        <v>71</v>
      </c>
      <c r="C67" s="131">
        <v>12</v>
      </c>
      <c r="D67" s="131">
        <v>73</v>
      </c>
      <c r="E67" s="132" t="s">
        <v>376</v>
      </c>
      <c r="F67" s="133">
        <v>9</v>
      </c>
      <c r="G67" s="134">
        <v>11</v>
      </c>
      <c r="H67" s="302">
        <v>33</v>
      </c>
      <c r="I67" s="82">
        <f t="shared" si="1"/>
        <v>2.75</v>
      </c>
      <c r="J67" s="136">
        <v>2.52</v>
      </c>
      <c r="K67" s="110">
        <v>2.78</v>
      </c>
      <c r="L67" s="34">
        <v>12</v>
      </c>
      <c r="M67" s="130">
        <v>107</v>
      </c>
      <c r="N67" s="67" t="s">
        <v>170</v>
      </c>
      <c r="O67" s="163">
        <v>9</v>
      </c>
      <c r="P67" s="398">
        <v>13</v>
      </c>
      <c r="Q67" s="315">
        <v>49</v>
      </c>
      <c r="R67" s="316">
        <f t="shared" si="0"/>
        <v>4.083333333333333</v>
      </c>
      <c r="S67" s="136">
        <v>2.2200000000000002</v>
      </c>
      <c r="T67" s="110">
        <v>2.52</v>
      </c>
      <c r="U67" s="17">
        <v>15</v>
      </c>
      <c r="V67" s="75">
        <v>70</v>
      </c>
      <c r="W67" s="74" t="s">
        <v>207</v>
      </c>
      <c r="X67" s="208">
        <v>14</v>
      </c>
      <c r="Y67" s="401">
        <v>7</v>
      </c>
      <c r="Z67" s="73">
        <v>30</v>
      </c>
      <c r="AA67" s="62">
        <v>2</v>
      </c>
      <c r="AB67" s="189">
        <v>2.7077055085114794</v>
      </c>
      <c r="AC67" s="411">
        <v>3.04</v>
      </c>
    </row>
    <row r="68" spans="1:29">
      <c r="A68" s="589"/>
      <c r="B68" s="322" t="s">
        <v>72</v>
      </c>
      <c r="C68" s="160">
        <v>4</v>
      </c>
      <c r="D68" s="160">
        <v>74</v>
      </c>
      <c r="E68" s="161" t="s">
        <v>564</v>
      </c>
      <c r="F68" s="156">
        <v>3</v>
      </c>
      <c r="G68" s="136" t="s">
        <v>480</v>
      </c>
      <c r="H68" s="303">
        <v>19</v>
      </c>
      <c r="I68" s="79">
        <f t="shared" si="1"/>
        <v>4.75</v>
      </c>
      <c r="J68" s="102">
        <v>2.4033333333333338</v>
      </c>
      <c r="K68" s="113">
        <v>2.44</v>
      </c>
      <c r="L68" s="19">
        <v>4</v>
      </c>
      <c r="M68" s="158">
        <v>107</v>
      </c>
      <c r="N68" s="159" t="s">
        <v>515</v>
      </c>
      <c r="O68" s="162">
        <v>4</v>
      </c>
      <c r="P68" s="400">
        <v>7</v>
      </c>
      <c r="Q68" s="176">
        <v>34</v>
      </c>
      <c r="R68" s="317">
        <f t="shared" si="0"/>
        <v>8.5</v>
      </c>
      <c r="S68" s="102">
        <v>2.6500000000000004</v>
      </c>
      <c r="T68" s="113">
        <v>3.08</v>
      </c>
      <c r="U68" s="19">
        <v>6</v>
      </c>
      <c r="V68" s="158">
        <v>28</v>
      </c>
      <c r="W68" s="159" t="s">
        <v>207</v>
      </c>
      <c r="X68" s="162">
        <v>5</v>
      </c>
      <c r="Y68" s="400">
        <v>6</v>
      </c>
      <c r="Z68" s="68">
        <v>14</v>
      </c>
      <c r="AA68" s="51">
        <v>2.3333333333333335</v>
      </c>
      <c r="AB68" s="112">
        <v>3.6410737183421844</v>
      </c>
      <c r="AC68" s="405">
        <v>4.09</v>
      </c>
    </row>
    <row r="69" spans="1:29" ht="17.25" thickBot="1">
      <c r="A69" s="590"/>
      <c r="B69" s="323" t="s">
        <v>73</v>
      </c>
      <c r="C69" s="138">
        <v>6</v>
      </c>
      <c r="D69" s="138">
        <v>46</v>
      </c>
      <c r="E69" s="139" t="s">
        <v>565</v>
      </c>
      <c r="F69" s="117">
        <v>5</v>
      </c>
      <c r="G69" s="118">
        <v>4</v>
      </c>
      <c r="H69" s="304">
        <v>17</v>
      </c>
      <c r="I69" s="83">
        <f t="shared" si="1"/>
        <v>2.8333333333333335</v>
      </c>
      <c r="J69" s="103">
        <v>2.4840000000000004</v>
      </c>
      <c r="K69" s="121">
        <v>2.81</v>
      </c>
      <c r="L69" s="27">
        <v>6</v>
      </c>
      <c r="M69" s="70">
        <v>116</v>
      </c>
      <c r="N69" s="69" t="s">
        <v>516</v>
      </c>
      <c r="O69" s="172">
        <v>6</v>
      </c>
      <c r="P69" s="402">
        <v>4</v>
      </c>
      <c r="Q69" s="181">
        <v>44</v>
      </c>
      <c r="R69" s="318">
        <f t="shared" ref="R69:R93" si="2">Q69/L69</f>
        <v>7.333333333333333</v>
      </c>
      <c r="S69" s="103">
        <v>2.2483333333333335</v>
      </c>
      <c r="T69" s="121">
        <v>2.48</v>
      </c>
      <c r="U69" s="27">
        <v>7</v>
      </c>
      <c r="V69" s="70">
        <v>42</v>
      </c>
      <c r="W69" s="69" t="s">
        <v>208</v>
      </c>
      <c r="X69" s="172">
        <v>6</v>
      </c>
      <c r="Y69" s="402">
        <v>6</v>
      </c>
      <c r="Z69" s="63">
        <v>13</v>
      </c>
      <c r="AA69" s="61">
        <v>1.8571428571428572</v>
      </c>
      <c r="AB69" s="120">
        <v>2.9564930818260104</v>
      </c>
      <c r="AC69" s="407">
        <v>3.19</v>
      </c>
    </row>
    <row r="70" spans="1:29" ht="17.25" thickBot="1">
      <c r="A70" s="2" t="s">
        <v>461</v>
      </c>
      <c r="B70" s="330" t="s">
        <v>75</v>
      </c>
      <c r="C70" s="169">
        <v>15</v>
      </c>
      <c r="D70" s="169">
        <v>121</v>
      </c>
      <c r="E70" s="170" t="s">
        <v>566</v>
      </c>
      <c r="F70" s="171">
        <v>13</v>
      </c>
      <c r="G70" s="167">
        <v>7</v>
      </c>
      <c r="H70" s="306">
        <v>45</v>
      </c>
      <c r="I70" s="307">
        <f t="shared" ref="I70:I93" si="3">H70/C70</f>
        <v>3</v>
      </c>
      <c r="J70" s="39">
        <v>1.7023076923076923</v>
      </c>
      <c r="K70" s="173">
        <v>1.79</v>
      </c>
      <c r="L70" s="538">
        <v>15</v>
      </c>
      <c r="M70" s="23">
        <v>154</v>
      </c>
      <c r="N70" s="165" t="s">
        <v>517</v>
      </c>
      <c r="O70" s="166">
        <v>14</v>
      </c>
      <c r="P70" s="104">
        <v>17</v>
      </c>
      <c r="Q70" s="319">
        <v>66</v>
      </c>
      <c r="R70" s="320">
        <f t="shared" si="2"/>
        <v>4.4000000000000004</v>
      </c>
      <c r="S70" s="39">
        <v>1.5778571428571431</v>
      </c>
      <c r="T70" s="173">
        <v>1.74</v>
      </c>
      <c r="U70" s="35">
        <v>19</v>
      </c>
      <c r="V70" s="65">
        <v>157</v>
      </c>
      <c r="W70" s="64" t="s">
        <v>209</v>
      </c>
      <c r="X70" s="209">
        <v>18</v>
      </c>
      <c r="Y70" s="109">
        <v>15</v>
      </c>
      <c r="Z70" s="93">
        <v>76</v>
      </c>
      <c r="AA70" s="94">
        <v>4</v>
      </c>
      <c r="AB70" s="188">
        <v>1.5467522206159192</v>
      </c>
      <c r="AC70" s="415">
        <v>1.78</v>
      </c>
    </row>
    <row r="71" spans="1:29">
      <c r="A71" s="597" t="s">
        <v>462</v>
      </c>
      <c r="B71" s="325" t="s">
        <v>77</v>
      </c>
      <c r="C71" s="131">
        <v>65</v>
      </c>
      <c r="D71" s="131">
        <v>345</v>
      </c>
      <c r="E71" s="132" t="s">
        <v>567</v>
      </c>
      <c r="F71" s="133">
        <v>50</v>
      </c>
      <c r="G71" s="134">
        <v>80</v>
      </c>
      <c r="H71" s="302">
        <v>208</v>
      </c>
      <c r="I71" s="82">
        <f t="shared" si="3"/>
        <v>3.2</v>
      </c>
      <c r="J71" s="136">
        <v>1.6857999999999993</v>
      </c>
      <c r="K71" s="110">
        <v>1.89</v>
      </c>
      <c r="L71" s="34">
        <v>65</v>
      </c>
      <c r="M71" s="130">
        <v>558</v>
      </c>
      <c r="N71" s="67" t="s">
        <v>518</v>
      </c>
      <c r="O71" s="163">
        <v>54</v>
      </c>
      <c r="P71" s="398">
        <v>70</v>
      </c>
      <c r="Q71" s="315">
        <v>343</v>
      </c>
      <c r="R71" s="316">
        <f t="shared" si="2"/>
        <v>5.2769230769230768</v>
      </c>
      <c r="S71" s="136">
        <v>1.720185185185185</v>
      </c>
      <c r="T71" s="110">
        <v>1.87</v>
      </c>
      <c r="U71" s="17">
        <v>70</v>
      </c>
      <c r="V71" s="75">
        <v>316</v>
      </c>
      <c r="W71" s="74" t="s">
        <v>210</v>
      </c>
      <c r="X71" s="208">
        <v>67</v>
      </c>
      <c r="Y71" s="401">
        <v>71</v>
      </c>
      <c r="Z71" s="73">
        <v>169</v>
      </c>
      <c r="AA71" s="62">
        <v>2.4142857142857141</v>
      </c>
      <c r="AB71" s="189">
        <v>1.9506255898497733</v>
      </c>
      <c r="AC71" s="411">
        <v>2.52</v>
      </c>
    </row>
    <row r="72" spans="1:29">
      <c r="A72" s="598"/>
      <c r="B72" s="322" t="s">
        <v>79</v>
      </c>
      <c r="C72" s="160">
        <v>21</v>
      </c>
      <c r="D72" s="160">
        <v>126</v>
      </c>
      <c r="E72" s="161" t="s">
        <v>208</v>
      </c>
      <c r="F72" s="156">
        <v>18</v>
      </c>
      <c r="G72" s="111">
        <v>24</v>
      </c>
      <c r="H72" s="303">
        <v>56</v>
      </c>
      <c r="I72" s="79">
        <f t="shared" si="3"/>
        <v>2.6666666666666665</v>
      </c>
      <c r="J72" s="102">
        <v>2.1238888888888887</v>
      </c>
      <c r="K72" s="113">
        <v>2.65</v>
      </c>
      <c r="L72" s="19">
        <v>21</v>
      </c>
      <c r="M72" s="158">
        <v>201</v>
      </c>
      <c r="N72" s="159" t="s">
        <v>519</v>
      </c>
      <c r="O72" s="162">
        <v>21</v>
      </c>
      <c r="P72" s="400">
        <v>11</v>
      </c>
      <c r="Q72" s="176">
        <v>98</v>
      </c>
      <c r="R72" s="317">
        <f t="shared" si="2"/>
        <v>4.666666666666667</v>
      </c>
      <c r="S72" s="102">
        <v>1.9123809523809525</v>
      </c>
      <c r="T72" s="113">
        <v>2.08</v>
      </c>
      <c r="U72" s="19">
        <v>26</v>
      </c>
      <c r="V72" s="158">
        <v>166</v>
      </c>
      <c r="W72" s="159" t="s">
        <v>211</v>
      </c>
      <c r="X72" s="162">
        <v>21</v>
      </c>
      <c r="Y72" s="400">
        <v>28</v>
      </c>
      <c r="Z72" s="68">
        <v>70</v>
      </c>
      <c r="AA72" s="51">
        <v>2.6923076923076925</v>
      </c>
      <c r="AB72" s="112">
        <v>2.1079408120451015</v>
      </c>
      <c r="AC72" s="405">
        <v>2.33</v>
      </c>
    </row>
    <row r="73" spans="1:29">
      <c r="A73" s="598"/>
      <c r="B73" s="322" t="s">
        <v>940</v>
      </c>
      <c r="C73" s="160">
        <v>20</v>
      </c>
      <c r="D73" s="160">
        <v>113</v>
      </c>
      <c r="E73" s="161" t="s">
        <v>568</v>
      </c>
      <c r="F73" s="156">
        <v>17</v>
      </c>
      <c r="G73" s="111">
        <v>20</v>
      </c>
      <c r="H73" s="303">
        <v>45</v>
      </c>
      <c r="I73" s="79">
        <f t="shared" si="3"/>
        <v>2.25</v>
      </c>
      <c r="J73" s="102">
        <v>2.0517647058823525</v>
      </c>
      <c r="K73" s="113">
        <v>2.25</v>
      </c>
      <c r="L73" s="19">
        <v>20</v>
      </c>
      <c r="M73" s="158">
        <v>228</v>
      </c>
      <c r="N73" s="159" t="s">
        <v>520</v>
      </c>
      <c r="O73" s="162">
        <v>15</v>
      </c>
      <c r="P73" s="400">
        <v>10</v>
      </c>
      <c r="Q73" s="176">
        <v>104</v>
      </c>
      <c r="R73" s="317">
        <f t="shared" si="2"/>
        <v>5.2</v>
      </c>
      <c r="S73" s="102">
        <v>1.96</v>
      </c>
      <c r="T73" s="113">
        <v>2.0099999999999998</v>
      </c>
      <c r="U73" s="19">
        <v>20</v>
      </c>
      <c r="V73" s="158">
        <v>148</v>
      </c>
      <c r="W73" s="159" t="s">
        <v>186</v>
      </c>
      <c r="X73" s="162">
        <v>16</v>
      </c>
      <c r="Y73" s="400">
        <v>9</v>
      </c>
      <c r="Z73" s="68">
        <v>39</v>
      </c>
      <c r="AA73" s="51">
        <v>1.95</v>
      </c>
      <c r="AB73" s="112">
        <v>2.3669075914092508</v>
      </c>
      <c r="AC73" s="405">
        <v>2.86</v>
      </c>
    </row>
    <row r="74" spans="1:29" ht="17.25" thickBot="1">
      <c r="A74" s="599"/>
      <c r="B74" s="323" t="s">
        <v>80</v>
      </c>
      <c r="C74" s="138">
        <v>10</v>
      </c>
      <c r="D74" s="138">
        <v>101</v>
      </c>
      <c r="E74" s="139" t="s">
        <v>569</v>
      </c>
      <c r="F74" s="117">
        <v>10</v>
      </c>
      <c r="G74" s="118">
        <v>7</v>
      </c>
      <c r="H74" s="304">
        <v>38</v>
      </c>
      <c r="I74" s="83">
        <f t="shared" si="3"/>
        <v>3.8</v>
      </c>
      <c r="J74" s="103">
        <v>2.024</v>
      </c>
      <c r="K74" s="121">
        <v>2.2799999999999998</v>
      </c>
      <c r="L74" s="27">
        <v>10</v>
      </c>
      <c r="M74" s="70">
        <v>85</v>
      </c>
      <c r="N74" s="69" t="s">
        <v>185</v>
      </c>
      <c r="O74" s="172">
        <v>9</v>
      </c>
      <c r="P74" s="402">
        <v>12</v>
      </c>
      <c r="Q74" s="181">
        <v>41</v>
      </c>
      <c r="R74" s="318">
        <f t="shared" si="2"/>
        <v>4.0999999999999996</v>
      </c>
      <c r="S74" s="103">
        <v>2.0644444444444443</v>
      </c>
      <c r="T74" s="121">
        <v>2.15</v>
      </c>
      <c r="U74" s="27">
        <v>12</v>
      </c>
      <c r="V74" s="70">
        <v>147</v>
      </c>
      <c r="W74" s="69" t="s">
        <v>212</v>
      </c>
      <c r="X74" s="172">
        <v>10</v>
      </c>
      <c r="Y74" s="402">
        <v>15</v>
      </c>
      <c r="Z74" s="63">
        <v>70</v>
      </c>
      <c r="AA74" s="61">
        <v>5.833333333333333</v>
      </c>
      <c r="AB74" s="120">
        <v>2.0324143100735341</v>
      </c>
      <c r="AC74" s="409">
        <v>2.1</v>
      </c>
    </row>
    <row r="75" spans="1:29" ht="17.25" thickBot="1">
      <c r="A75" s="2" t="s">
        <v>463</v>
      </c>
      <c r="B75" s="329" t="s">
        <v>81</v>
      </c>
      <c r="C75" s="169">
        <v>15</v>
      </c>
      <c r="D75" s="169">
        <v>68</v>
      </c>
      <c r="E75" s="170" t="s">
        <v>570</v>
      </c>
      <c r="F75" s="171">
        <v>12</v>
      </c>
      <c r="G75" s="167">
        <v>12</v>
      </c>
      <c r="H75" s="306">
        <v>35</v>
      </c>
      <c r="I75" s="307">
        <f t="shared" si="3"/>
        <v>2.3333333333333335</v>
      </c>
      <c r="J75" s="39">
        <v>1.7899999999999998</v>
      </c>
      <c r="K75" s="173">
        <v>2.0299999999999998</v>
      </c>
      <c r="L75" s="538">
        <v>15</v>
      </c>
      <c r="M75" s="23">
        <v>90</v>
      </c>
      <c r="N75" s="165" t="s">
        <v>208</v>
      </c>
      <c r="O75" s="166">
        <v>8</v>
      </c>
      <c r="P75" s="104">
        <v>22</v>
      </c>
      <c r="Q75" s="319">
        <v>46</v>
      </c>
      <c r="R75" s="320">
        <f t="shared" si="2"/>
        <v>3.0666666666666669</v>
      </c>
      <c r="S75" s="39">
        <v>1.75</v>
      </c>
      <c r="T75" s="173">
        <v>1.96</v>
      </c>
      <c r="U75" s="538">
        <v>15</v>
      </c>
      <c r="V75" s="23">
        <v>102</v>
      </c>
      <c r="W75" s="165" t="s">
        <v>213</v>
      </c>
      <c r="X75" s="166">
        <v>14</v>
      </c>
      <c r="Y75" s="104">
        <v>12</v>
      </c>
      <c r="Z75" s="38">
        <v>52</v>
      </c>
      <c r="AA75" s="539">
        <v>3.4666666666666668</v>
      </c>
      <c r="AB75" s="462">
        <v>1.7422574864888389</v>
      </c>
      <c r="AC75" s="540">
        <v>1.86</v>
      </c>
    </row>
    <row r="76" spans="1:29">
      <c r="A76" s="597" t="s">
        <v>464</v>
      </c>
      <c r="B76" s="325" t="s">
        <v>83</v>
      </c>
      <c r="C76" s="131">
        <v>40</v>
      </c>
      <c r="D76" s="131">
        <v>178</v>
      </c>
      <c r="E76" s="132" t="s">
        <v>571</v>
      </c>
      <c r="F76" s="133">
        <v>36</v>
      </c>
      <c r="G76" s="134">
        <v>44</v>
      </c>
      <c r="H76" s="302">
        <v>114</v>
      </c>
      <c r="I76" s="82">
        <f t="shared" si="3"/>
        <v>2.85</v>
      </c>
      <c r="J76" s="136">
        <v>1.8386111111111114</v>
      </c>
      <c r="K76" s="110">
        <v>1.96</v>
      </c>
      <c r="L76" s="34">
        <v>40</v>
      </c>
      <c r="M76" s="130">
        <v>239</v>
      </c>
      <c r="N76" s="67" t="s">
        <v>521</v>
      </c>
      <c r="O76" s="163">
        <v>31</v>
      </c>
      <c r="P76" s="398">
        <v>43</v>
      </c>
      <c r="Q76" s="315">
        <v>148</v>
      </c>
      <c r="R76" s="316">
        <f t="shared" si="2"/>
        <v>3.7</v>
      </c>
      <c r="S76" s="136">
        <v>1.7222580645161292</v>
      </c>
      <c r="T76" s="110">
        <v>1.94</v>
      </c>
      <c r="U76" s="17">
        <v>40</v>
      </c>
      <c r="V76" s="75">
        <v>253</v>
      </c>
      <c r="W76" s="74" t="s">
        <v>214</v>
      </c>
      <c r="X76" s="208">
        <v>36</v>
      </c>
      <c r="Y76" s="401">
        <v>47</v>
      </c>
      <c r="Z76" s="73">
        <v>143</v>
      </c>
      <c r="AA76" s="62">
        <v>3.5750000000000002</v>
      </c>
      <c r="AB76" s="189">
        <v>1.8652740258165201</v>
      </c>
      <c r="AC76" s="416">
        <v>2.1</v>
      </c>
    </row>
    <row r="77" spans="1:29" ht="17.25" thickBot="1">
      <c r="A77" s="599"/>
      <c r="B77" s="323" t="s">
        <v>84</v>
      </c>
      <c r="C77" s="138">
        <v>10</v>
      </c>
      <c r="D77" s="138">
        <v>54</v>
      </c>
      <c r="E77" s="139" t="s">
        <v>391</v>
      </c>
      <c r="F77" s="117">
        <v>10</v>
      </c>
      <c r="G77" s="118">
        <v>4</v>
      </c>
      <c r="H77" s="304">
        <v>22</v>
      </c>
      <c r="I77" s="83">
        <f t="shared" si="3"/>
        <v>2.2000000000000002</v>
      </c>
      <c r="J77" s="103">
        <v>1.8960000000000001</v>
      </c>
      <c r="K77" s="121">
        <v>1.96</v>
      </c>
      <c r="L77" s="27">
        <v>10</v>
      </c>
      <c r="M77" s="70">
        <v>65</v>
      </c>
      <c r="N77" s="69" t="s">
        <v>195</v>
      </c>
      <c r="O77" s="172">
        <v>8</v>
      </c>
      <c r="P77" s="402">
        <v>5</v>
      </c>
      <c r="Q77" s="181">
        <v>30</v>
      </c>
      <c r="R77" s="318">
        <f t="shared" si="2"/>
        <v>3</v>
      </c>
      <c r="S77" s="103">
        <v>1.8800000000000001</v>
      </c>
      <c r="T77" s="121">
        <v>1.93</v>
      </c>
      <c r="U77" s="27">
        <v>20</v>
      </c>
      <c r="V77" s="70">
        <v>128</v>
      </c>
      <c r="W77" s="69" t="s">
        <v>215</v>
      </c>
      <c r="X77" s="172">
        <v>16</v>
      </c>
      <c r="Y77" s="402">
        <v>16</v>
      </c>
      <c r="Z77" s="63">
        <v>65</v>
      </c>
      <c r="AA77" s="61">
        <v>3.25</v>
      </c>
      <c r="AB77" s="120">
        <v>1.9312407322682739</v>
      </c>
      <c r="AC77" s="407">
        <v>2.0699999999999998</v>
      </c>
    </row>
    <row r="78" spans="1:29">
      <c r="A78" s="601" t="s">
        <v>465</v>
      </c>
      <c r="B78" s="321" t="s">
        <v>85</v>
      </c>
      <c r="C78" s="131">
        <v>35</v>
      </c>
      <c r="D78" s="131">
        <v>204</v>
      </c>
      <c r="E78" s="132" t="s">
        <v>336</v>
      </c>
      <c r="F78" s="133">
        <v>25</v>
      </c>
      <c r="G78" s="134">
        <v>21</v>
      </c>
      <c r="H78" s="302">
        <v>130</v>
      </c>
      <c r="I78" s="82">
        <f t="shared" si="3"/>
        <v>3.7142857142857144</v>
      </c>
      <c r="J78" s="136">
        <v>4.5011999999999999</v>
      </c>
      <c r="K78" s="110">
        <v>4.8600000000000003</v>
      </c>
      <c r="L78" s="34">
        <v>35</v>
      </c>
      <c r="M78" s="130">
        <v>157</v>
      </c>
      <c r="N78" s="67" t="s">
        <v>522</v>
      </c>
      <c r="O78" s="163">
        <v>32</v>
      </c>
      <c r="P78" s="398">
        <v>46</v>
      </c>
      <c r="Q78" s="315">
        <v>99</v>
      </c>
      <c r="R78" s="316">
        <f t="shared" si="2"/>
        <v>2.8285714285714287</v>
      </c>
      <c r="S78" s="136">
        <v>5.0590625000000005</v>
      </c>
      <c r="T78" s="110">
        <v>5.62</v>
      </c>
      <c r="U78" s="34">
        <v>35</v>
      </c>
      <c r="V78" s="130">
        <v>119</v>
      </c>
      <c r="W78" s="67" t="s">
        <v>216</v>
      </c>
      <c r="X78" s="163">
        <v>28</v>
      </c>
      <c r="Y78" s="398">
        <v>22</v>
      </c>
      <c r="Z78" s="66">
        <v>57</v>
      </c>
      <c r="AA78" s="60">
        <v>1.6285714285714286</v>
      </c>
      <c r="AB78" s="135">
        <v>5.2950292596275741</v>
      </c>
      <c r="AC78" s="411">
        <v>5.96</v>
      </c>
    </row>
    <row r="79" spans="1:29">
      <c r="A79" s="589"/>
      <c r="B79" s="322" t="s">
        <v>447</v>
      </c>
      <c r="C79" s="160">
        <v>18</v>
      </c>
      <c r="D79" s="160">
        <v>65</v>
      </c>
      <c r="E79" s="161" t="s">
        <v>226</v>
      </c>
      <c r="F79" s="162">
        <v>17</v>
      </c>
      <c r="G79" s="111">
        <v>15</v>
      </c>
      <c r="H79" s="303">
        <v>38</v>
      </c>
      <c r="I79" s="79">
        <f t="shared" si="3"/>
        <v>2.1111111111111112</v>
      </c>
      <c r="J79" s="102">
        <v>4.7264705882352942</v>
      </c>
      <c r="K79" s="113">
        <v>5.61</v>
      </c>
      <c r="L79" s="19">
        <v>17</v>
      </c>
      <c r="M79" s="158">
        <v>69</v>
      </c>
      <c r="N79" s="159" t="s">
        <v>523</v>
      </c>
      <c r="O79" s="162">
        <v>14</v>
      </c>
      <c r="P79" s="400">
        <v>17</v>
      </c>
      <c r="Q79" s="84">
        <v>51</v>
      </c>
      <c r="R79" s="317">
        <f t="shared" si="2"/>
        <v>3</v>
      </c>
      <c r="S79" s="102">
        <v>4.7699999999999996</v>
      </c>
      <c r="T79" s="113">
        <v>5.22</v>
      </c>
      <c r="U79" s="19">
        <v>17</v>
      </c>
      <c r="V79" s="158">
        <v>48</v>
      </c>
      <c r="W79" s="159" t="s">
        <v>217</v>
      </c>
      <c r="X79" s="162">
        <v>12</v>
      </c>
      <c r="Y79" s="400">
        <v>5</v>
      </c>
      <c r="Z79" s="96">
        <v>22</v>
      </c>
      <c r="AA79" s="51">
        <v>1.2941176470588236</v>
      </c>
      <c r="AB79" s="112">
        <v>5.2493757360098536</v>
      </c>
      <c r="AC79" s="405">
        <v>5.64</v>
      </c>
    </row>
    <row r="80" spans="1:29">
      <c r="A80" s="589"/>
      <c r="B80" s="322" t="s">
        <v>86</v>
      </c>
      <c r="C80" s="160">
        <v>17</v>
      </c>
      <c r="D80" s="160">
        <v>99</v>
      </c>
      <c r="E80" s="161" t="s">
        <v>540</v>
      </c>
      <c r="F80" s="156">
        <v>16</v>
      </c>
      <c r="G80" s="111">
        <v>12</v>
      </c>
      <c r="H80" s="303">
        <v>37</v>
      </c>
      <c r="I80" s="79">
        <f t="shared" si="3"/>
        <v>2.1764705882352939</v>
      </c>
      <c r="J80" s="102">
        <v>4.7175000000000002</v>
      </c>
      <c r="K80" s="113">
        <v>5.14</v>
      </c>
      <c r="L80" s="19">
        <v>16</v>
      </c>
      <c r="M80" s="158">
        <v>96</v>
      </c>
      <c r="N80" s="159" t="s">
        <v>208</v>
      </c>
      <c r="O80" s="162">
        <v>15</v>
      </c>
      <c r="P80" s="400">
        <v>9</v>
      </c>
      <c r="Q80" s="176">
        <v>60</v>
      </c>
      <c r="R80" s="317">
        <f t="shared" si="2"/>
        <v>3.75</v>
      </c>
      <c r="S80" s="102">
        <v>4.6406666666666663</v>
      </c>
      <c r="T80" s="113">
        <v>4.99</v>
      </c>
      <c r="U80" s="19">
        <v>18</v>
      </c>
      <c r="V80" s="158">
        <v>69</v>
      </c>
      <c r="W80" s="159" t="s">
        <v>219</v>
      </c>
      <c r="X80" s="162">
        <v>17</v>
      </c>
      <c r="Y80" s="400">
        <v>15</v>
      </c>
      <c r="Z80" s="68">
        <v>33</v>
      </c>
      <c r="AA80" s="51">
        <v>1.8333333333333333</v>
      </c>
      <c r="AB80" s="112">
        <v>5.0615179027340504</v>
      </c>
      <c r="AC80" s="405">
        <v>5.96</v>
      </c>
    </row>
    <row r="81" spans="1:29">
      <c r="A81" s="589"/>
      <c r="B81" s="322" t="s">
        <v>87</v>
      </c>
      <c r="C81" s="160">
        <v>18</v>
      </c>
      <c r="D81" s="160">
        <v>87</v>
      </c>
      <c r="E81" s="161" t="s">
        <v>361</v>
      </c>
      <c r="F81" s="156">
        <v>14</v>
      </c>
      <c r="G81" s="111">
        <v>13</v>
      </c>
      <c r="H81" s="303">
        <v>54</v>
      </c>
      <c r="I81" s="79">
        <f t="shared" si="3"/>
        <v>3</v>
      </c>
      <c r="J81" s="102">
        <v>4.2142857142857144</v>
      </c>
      <c r="K81" s="113">
        <v>4.5999999999999996</v>
      </c>
      <c r="L81" s="19">
        <v>18</v>
      </c>
      <c r="M81" s="158">
        <v>111</v>
      </c>
      <c r="N81" s="159" t="s">
        <v>524</v>
      </c>
      <c r="O81" s="162">
        <v>16</v>
      </c>
      <c r="P81" s="400">
        <v>7</v>
      </c>
      <c r="Q81" s="176">
        <v>70</v>
      </c>
      <c r="R81" s="317">
        <f t="shared" si="2"/>
        <v>3.8888888888888888</v>
      </c>
      <c r="S81" s="102">
        <v>4.5256249999999998</v>
      </c>
      <c r="T81" s="113">
        <v>4.96</v>
      </c>
      <c r="U81" s="19">
        <v>19</v>
      </c>
      <c r="V81" s="158">
        <v>91</v>
      </c>
      <c r="W81" s="159" t="s">
        <v>220</v>
      </c>
      <c r="X81" s="162">
        <v>18</v>
      </c>
      <c r="Y81" s="400">
        <v>10</v>
      </c>
      <c r="Z81" s="68">
        <v>31</v>
      </c>
      <c r="AA81" s="51">
        <v>1.631578947368421</v>
      </c>
      <c r="AB81" s="112">
        <v>5.5758094761944976</v>
      </c>
      <c r="AC81" s="405">
        <v>5.96</v>
      </c>
    </row>
    <row r="82" spans="1:29">
      <c r="A82" s="589"/>
      <c r="B82" s="322" t="s">
        <v>88</v>
      </c>
      <c r="C82" s="160">
        <v>18</v>
      </c>
      <c r="D82" s="160">
        <v>102</v>
      </c>
      <c r="E82" s="161" t="s">
        <v>316</v>
      </c>
      <c r="F82" s="156">
        <v>16</v>
      </c>
      <c r="G82" s="111">
        <v>17</v>
      </c>
      <c r="H82" s="303">
        <v>79</v>
      </c>
      <c r="I82" s="79">
        <f t="shared" si="3"/>
        <v>4.3888888888888893</v>
      </c>
      <c r="J82" s="102">
        <v>3.5437500000000002</v>
      </c>
      <c r="K82" s="113">
        <v>3.83</v>
      </c>
      <c r="L82" s="19">
        <v>18</v>
      </c>
      <c r="M82" s="158">
        <v>115</v>
      </c>
      <c r="N82" s="159" t="s">
        <v>525</v>
      </c>
      <c r="O82" s="162">
        <v>12</v>
      </c>
      <c r="P82" s="400">
        <v>25</v>
      </c>
      <c r="Q82" s="176">
        <v>78</v>
      </c>
      <c r="R82" s="317">
        <f t="shared" si="2"/>
        <v>4.333333333333333</v>
      </c>
      <c r="S82" s="102">
        <v>3.6433333333333331</v>
      </c>
      <c r="T82" s="113">
        <v>4.12</v>
      </c>
      <c r="U82" s="19">
        <v>19</v>
      </c>
      <c r="V82" s="158">
        <v>76</v>
      </c>
      <c r="W82" s="159" t="s">
        <v>197</v>
      </c>
      <c r="X82" s="162">
        <v>18</v>
      </c>
      <c r="Y82" s="400">
        <v>19</v>
      </c>
      <c r="Z82" s="68">
        <v>48</v>
      </c>
      <c r="AA82" s="51">
        <v>2.5263157894736841</v>
      </c>
      <c r="AB82" s="112">
        <v>4.0098870137034233</v>
      </c>
      <c r="AC82" s="405">
        <v>4.42</v>
      </c>
    </row>
    <row r="83" spans="1:29" ht="17.25" thickBot="1">
      <c r="A83" s="602"/>
      <c r="B83" s="324" t="s">
        <v>448</v>
      </c>
      <c r="C83" s="138">
        <v>10</v>
      </c>
      <c r="D83" s="138">
        <v>69</v>
      </c>
      <c r="E83" s="139" t="s">
        <v>867</v>
      </c>
      <c r="F83" s="117">
        <v>7</v>
      </c>
      <c r="G83" s="118">
        <v>9</v>
      </c>
      <c r="H83" s="304">
        <v>46</v>
      </c>
      <c r="I83" s="83">
        <f t="shared" si="3"/>
        <v>4.5999999999999996</v>
      </c>
      <c r="J83" s="103">
        <v>3.6157142857142852</v>
      </c>
      <c r="K83" s="121">
        <v>4.26</v>
      </c>
      <c r="L83" s="27">
        <v>10</v>
      </c>
      <c r="M83" s="70">
        <v>72</v>
      </c>
      <c r="N83" s="69" t="s">
        <v>526</v>
      </c>
      <c r="O83" s="172">
        <v>8</v>
      </c>
      <c r="P83" s="402">
        <v>15</v>
      </c>
      <c r="Q83" s="30">
        <v>61</v>
      </c>
      <c r="R83" s="318">
        <f t="shared" si="2"/>
        <v>6.1</v>
      </c>
      <c r="S83" s="103">
        <v>4.09</v>
      </c>
      <c r="T83" s="121">
        <v>4.3600000000000003</v>
      </c>
      <c r="U83" s="25">
        <v>13</v>
      </c>
      <c r="V83" s="72">
        <v>64</v>
      </c>
      <c r="W83" s="71" t="s">
        <v>218</v>
      </c>
      <c r="X83" s="207">
        <v>10</v>
      </c>
      <c r="Y83" s="399">
        <v>15</v>
      </c>
      <c r="Z83" s="97">
        <v>40</v>
      </c>
      <c r="AA83" s="98">
        <v>3.0769230769230771</v>
      </c>
      <c r="AB83" s="127">
        <v>4.3488419912438747</v>
      </c>
      <c r="AC83" s="410">
        <v>4.7699999999999996</v>
      </c>
    </row>
    <row r="84" spans="1:29">
      <c r="A84" s="588" t="s">
        <v>466</v>
      </c>
      <c r="B84" s="325" t="s">
        <v>89</v>
      </c>
      <c r="C84" s="131">
        <v>50</v>
      </c>
      <c r="D84" s="131">
        <v>257</v>
      </c>
      <c r="E84" s="132" t="s">
        <v>572</v>
      </c>
      <c r="F84" s="133">
        <v>47</v>
      </c>
      <c r="G84" s="134">
        <v>30</v>
      </c>
      <c r="H84" s="302">
        <v>98</v>
      </c>
      <c r="I84" s="82">
        <f t="shared" si="3"/>
        <v>1.96</v>
      </c>
      <c r="J84" s="136">
        <v>5.3408510638297875</v>
      </c>
      <c r="K84" s="110">
        <v>5.97</v>
      </c>
      <c r="L84" s="34">
        <v>50</v>
      </c>
      <c r="M84" s="130">
        <v>227</v>
      </c>
      <c r="N84" s="67" t="s">
        <v>527</v>
      </c>
      <c r="O84" s="163">
        <v>43</v>
      </c>
      <c r="P84" s="398">
        <v>33</v>
      </c>
      <c r="Q84" s="315">
        <v>105</v>
      </c>
      <c r="R84" s="316">
        <f t="shared" si="2"/>
        <v>2.1</v>
      </c>
      <c r="S84" s="136">
        <v>5.3641860465116276</v>
      </c>
      <c r="T84" s="174">
        <v>5.85</v>
      </c>
      <c r="U84" s="17">
        <v>50</v>
      </c>
      <c r="V84" s="75">
        <v>171</v>
      </c>
      <c r="W84" s="74" t="s">
        <v>221</v>
      </c>
      <c r="X84" s="208">
        <v>31</v>
      </c>
      <c r="Y84" s="401">
        <v>1</v>
      </c>
      <c r="Z84" s="99">
        <v>51</v>
      </c>
      <c r="AA84" s="62">
        <v>1.02</v>
      </c>
      <c r="AB84" s="189">
        <v>5.5893943901972678</v>
      </c>
      <c r="AC84" s="417">
        <v>6.26</v>
      </c>
    </row>
    <row r="85" spans="1:29">
      <c r="A85" s="589"/>
      <c r="B85" s="322" t="s">
        <v>90</v>
      </c>
      <c r="C85" s="160">
        <v>30</v>
      </c>
      <c r="D85" s="160">
        <v>118</v>
      </c>
      <c r="E85" s="161" t="s">
        <v>573</v>
      </c>
      <c r="F85" s="156">
        <v>25</v>
      </c>
      <c r="G85" s="111">
        <v>36</v>
      </c>
      <c r="H85" s="303">
        <v>74</v>
      </c>
      <c r="I85" s="79">
        <f t="shared" si="3"/>
        <v>2.4666666666666668</v>
      </c>
      <c r="J85" s="102">
        <v>4.3123999999999993</v>
      </c>
      <c r="K85" s="113">
        <v>4.78</v>
      </c>
      <c r="L85" s="19">
        <v>30</v>
      </c>
      <c r="M85" s="158">
        <v>152</v>
      </c>
      <c r="N85" s="159" t="s">
        <v>528</v>
      </c>
      <c r="O85" s="162">
        <v>18</v>
      </c>
      <c r="P85" s="400">
        <v>36</v>
      </c>
      <c r="Q85" s="176">
        <v>108</v>
      </c>
      <c r="R85" s="317">
        <f t="shared" si="2"/>
        <v>3.6</v>
      </c>
      <c r="S85" s="102">
        <v>4.2094444444444443</v>
      </c>
      <c r="T85" s="175">
        <v>4.29</v>
      </c>
      <c r="U85" s="19">
        <v>30</v>
      </c>
      <c r="V85" s="158">
        <v>138</v>
      </c>
      <c r="W85" s="159" t="s">
        <v>222</v>
      </c>
      <c r="X85" s="162">
        <v>22</v>
      </c>
      <c r="Y85" s="400">
        <v>29</v>
      </c>
      <c r="Z85" s="68">
        <v>69</v>
      </c>
      <c r="AA85" s="51">
        <v>2.2999999999999998</v>
      </c>
      <c r="AB85" s="112">
        <v>4.5135086669260485</v>
      </c>
      <c r="AC85" s="418">
        <v>4.88</v>
      </c>
    </row>
    <row r="86" spans="1:29">
      <c r="A86" s="589"/>
      <c r="B86" s="322" t="s">
        <v>91</v>
      </c>
      <c r="C86" s="160">
        <v>37</v>
      </c>
      <c r="D86" s="160">
        <v>208</v>
      </c>
      <c r="E86" s="161" t="s">
        <v>574</v>
      </c>
      <c r="F86" s="156">
        <v>27</v>
      </c>
      <c r="G86" s="111">
        <v>42</v>
      </c>
      <c r="H86" s="303">
        <v>110</v>
      </c>
      <c r="I86" s="79">
        <f t="shared" si="3"/>
        <v>2.9729729729729728</v>
      </c>
      <c r="J86" s="102">
        <v>4.4540740740740743</v>
      </c>
      <c r="K86" s="113">
        <v>4.97</v>
      </c>
      <c r="L86" s="19">
        <v>36</v>
      </c>
      <c r="M86" s="158">
        <v>267</v>
      </c>
      <c r="N86" s="159" t="s">
        <v>529</v>
      </c>
      <c r="O86" s="162">
        <v>29</v>
      </c>
      <c r="P86" s="400">
        <v>31</v>
      </c>
      <c r="Q86" s="176">
        <v>166</v>
      </c>
      <c r="R86" s="317">
        <f t="shared" si="2"/>
        <v>4.6111111111111107</v>
      </c>
      <c r="S86" s="102">
        <v>4.3651724137931032</v>
      </c>
      <c r="T86" s="175">
        <v>4.7699999999999996</v>
      </c>
      <c r="U86" s="19">
        <v>36</v>
      </c>
      <c r="V86" s="158">
        <v>161</v>
      </c>
      <c r="W86" s="159" t="s">
        <v>223</v>
      </c>
      <c r="X86" s="162">
        <v>28</v>
      </c>
      <c r="Y86" s="400">
        <v>21</v>
      </c>
      <c r="Z86" s="68">
        <v>57</v>
      </c>
      <c r="AA86" s="51">
        <v>1.5833333333333333</v>
      </c>
      <c r="AB86" s="112">
        <v>4.9649582394302225</v>
      </c>
      <c r="AC86" s="419">
        <v>5.44</v>
      </c>
    </row>
    <row r="87" spans="1:29">
      <c r="A87" s="589"/>
      <c r="B87" s="322" t="s">
        <v>92</v>
      </c>
      <c r="C87" s="160">
        <v>18</v>
      </c>
      <c r="D87" s="160">
        <v>135</v>
      </c>
      <c r="E87" s="161" t="s">
        <v>181</v>
      </c>
      <c r="F87" s="156">
        <v>11</v>
      </c>
      <c r="G87" s="111">
        <v>19</v>
      </c>
      <c r="H87" s="303">
        <v>98</v>
      </c>
      <c r="I87" s="79">
        <f t="shared" si="3"/>
        <v>5.4444444444444446</v>
      </c>
      <c r="J87" s="102">
        <v>3.6736363636363638</v>
      </c>
      <c r="K87" s="113">
        <v>3.91</v>
      </c>
      <c r="L87" s="19">
        <v>18</v>
      </c>
      <c r="M87" s="158">
        <v>146</v>
      </c>
      <c r="N87" s="159" t="s">
        <v>530</v>
      </c>
      <c r="O87" s="162">
        <v>13</v>
      </c>
      <c r="P87" s="400">
        <v>23</v>
      </c>
      <c r="Q87" s="176">
        <v>112</v>
      </c>
      <c r="R87" s="317">
        <f t="shared" si="2"/>
        <v>6.2222222222222223</v>
      </c>
      <c r="S87" s="102">
        <v>3.6769230769230772</v>
      </c>
      <c r="T87" s="175">
        <v>4.3099999999999996</v>
      </c>
      <c r="U87" s="19">
        <v>18</v>
      </c>
      <c r="V87" s="158">
        <v>91</v>
      </c>
      <c r="W87" s="159" t="s">
        <v>224</v>
      </c>
      <c r="X87" s="162">
        <v>12</v>
      </c>
      <c r="Y87" s="400">
        <v>24</v>
      </c>
      <c r="Z87" s="68">
        <v>47</v>
      </c>
      <c r="AA87" s="51">
        <v>2.6111111111111112</v>
      </c>
      <c r="AB87" s="112">
        <v>4.7369925212840913</v>
      </c>
      <c r="AC87" s="419">
        <v>5.0599999999999996</v>
      </c>
    </row>
    <row r="88" spans="1:29">
      <c r="A88" s="589"/>
      <c r="B88" s="322" t="s">
        <v>93</v>
      </c>
      <c r="C88" s="160">
        <v>51</v>
      </c>
      <c r="D88" s="160">
        <v>215</v>
      </c>
      <c r="E88" s="161" t="s">
        <v>575</v>
      </c>
      <c r="F88" s="156">
        <v>42</v>
      </c>
      <c r="G88" s="111">
        <v>57</v>
      </c>
      <c r="H88" s="303">
        <v>144</v>
      </c>
      <c r="I88" s="79">
        <f t="shared" si="3"/>
        <v>2.8235294117647061</v>
      </c>
      <c r="J88" s="102">
        <v>4.538333333333334</v>
      </c>
      <c r="K88" s="113">
        <v>4.93</v>
      </c>
      <c r="L88" s="19">
        <v>50</v>
      </c>
      <c r="M88" s="158">
        <v>193</v>
      </c>
      <c r="N88" s="159" t="s">
        <v>531</v>
      </c>
      <c r="O88" s="162">
        <v>41</v>
      </c>
      <c r="P88" s="400">
        <v>51</v>
      </c>
      <c r="Q88" s="176">
        <v>142</v>
      </c>
      <c r="R88" s="317">
        <f t="shared" si="2"/>
        <v>2.84</v>
      </c>
      <c r="S88" s="102">
        <v>4.6260975609756096</v>
      </c>
      <c r="T88" s="175">
        <v>5.03</v>
      </c>
      <c r="U88" s="19">
        <v>50</v>
      </c>
      <c r="V88" s="158">
        <v>206</v>
      </c>
      <c r="W88" s="159" t="s">
        <v>225</v>
      </c>
      <c r="X88" s="162">
        <v>48</v>
      </c>
      <c r="Y88" s="400">
        <v>34</v>
      </c>
      <c r="Z88" s="68">
        <v>98</v>
      </c>
      <c r="AA88" s="51">
        <v>1.96</v>
      </c>
      <c r="AB88" s="112">
        <v>4.7412162794282562</v>
      </c>
      <c r="AC88" s="419">
        <v>5.35</v>
      </c>
    </row>
    <row r="89" spans="1:29">
      <c r="A89" s="589"/>
      <c r="B89" s="322" t="s">
        <v>94</v>
      </c>
      <c r="C89" s="160">
        <v>37</v>
      </c>
      <c r="D89" s="160">
        <v>208</v>
      </c>
      <c r="E89" s="161" t="s">
        <v>574</v>
      </c>
      <c r="F89" s="156">
        <v>32</v>
      </c>
      <c r="G89" s="111">
        <v>36</v>
      </c>
      <c r="H89" s="303">
        <v>83</v>
      </c>
      <c r="I89" s="79">
        <f t="shared" si="3"/>
        <v>2.2432432432432434</v>
      </c>
      <c r="J89" s="102">
        <v>5.3824999999999985</v>
      </c>
      <c r="K89" s="113">
        <v>5.99</v>
      </c>
      <c r="L89" s="19">
        <v>36</v>
      </c>
      <c r="M89" s="158">
        <v>145</v>
      </c>
      <c r="N89" s="159" t="s">
        <v>532</v>
      </c>
      <c r="O89" s="162">
        <v>30</v>
      </c>
      <c r="P89" s="400">
        <v>47</v>
      </c>
      <c r="Q89" s="176">
        <v>83</v>
      </c>
      <c r="R89" s="317">
        <f t="shared" si="2"/>
        <v>2.3055555555555554</v>
      </c>
      <c r="S89" s="102">
        <v>5.3959999999999999</v>
      </c>
      <c r="T89" s="175">
        <v>6.2</v>
      </c>
      <c r="U89" s="19">
        <v>36</v>
      </c>
      <c r="V89" s="158">
        <v>130</v>
      </c>
      <c r="W89" s="159" t="s">
        <v>226</v>
      </c>
      <c r="X89" s="162">
        <v>22</v>
      </c>
      <c r="Y89" s="400">
        <v>9</v>
      </c>
      <c r="Z89" s="68">
        <v>45</v>
      </c>
      <c r="AA89" s="51">
        <v>1.25</v>
      </c>
      <c r="AB89" s="112">
        <v>5.1537825385032692</v>
      </c>
      <c r="AC89" s="419">
        <v>5.88</v>
      </c>
    </row>
    <row r="90" spans="1:29">
      <c r="A90" s="589"/>
      <c r="B90" s="322" t="s">
        <v>449</v>
      </c>
      <c r="C90" s="158">
        <v>21</v>
      </c>
      <c r="D90" s="158">
        <v>109</v>
      </c>
      <c r="E90" s="159" t="s">
        <v>868</v>
      </c>
      <c r="F90" s="156">
        <v>18</v>
      </c>
      <c r="G90" s="111">
        <v>6</v>
      </c>
      <c r="H90" s="303">
        <v>45</v>
      </c>
      <c r="I90" s="79">
        <f t="shared" si="3"/>
        <v>2.1428571428571428</v>
      </c>
      <c r="J90" s="102">
        <v>5.5088888888888876</v>
      </c>
      <c r="K90" s="113">
        <v>5.8</v>
      </c>
      <c r="L90" s="19">
        <v>21</v>
      </c>
      <c r="M90" s="158">
        <v>53</v>
      </c>
      <c r="N90" s="159" t="s">
        <v>533</v>
      </c>
      <c r="O90" s="162">
        <v>15</v>
      </c>
      <c r="P90" s="400">
        <v>7</v>
      </c>
      <c r="Q90" s="84">
        <v>28</v>
      </c>
      <c r="R90" s="317">
        <f t="shared" si="2"/>
        <v>1.3333333333333333</v>
      </c>
      <c r="S90" s="102">
        <v>6.29</v>
      </c>
      <c r="T90" s="175">
        <v>6.49</v>
      </c>
      <c r="U90" s="19">
        <v>21</v>
      </c>
      <c r="V90" s="158">
        <v>72</v>
      </c>
      <c r="W90" s="159" t="s">
        <v>227</v>
      </c>
      <c r="X90" s="162">
        <v>6</v>
      </c>
      <c r="Y90" s="400" t="s">
        <v>98</v>
      </c>
      <c r="Z90" s="96">
        <v>11</v>
      </c>
      <c r="AA90" s="51">
        <v>0.52380952380952384</v>
      </c>
      <c r="AB90" s="112">
        <v>5.0433800882505855</v>
      </c>
      <c r="AC90" s="418">
        <v>5.5</v>
      </c>
    </row>
    <row r="91" spans="1:29">
      <c r="A91" s="589"/>
      <c r="B91" s="322" t="s">
        <v>95</v>
      </c>
      <c r="C91" s="160">
        <v>41</v>
      </c>
      <c r="D91" s="160">
        <v>222</v>
      </c>
      <c r="E91" s="161" t="s">
        <v>576</v>
      </c>
      <c r="F91" s="156">
        <v>35</v>
      </c>
      <c r="G91" s="111">
        <v>29</v>
      </c>
      <c r="H91" s="303">
        <v>113</v>
      </c>
      <c r="I91" s="79">
        <f t="shared" si="3"/>
        <v>2.7560975609756095</v>
      </c>
      <c r="J91" s="102">
        <v>5.1011428571428565</v>
      </c>
      <c r="K91" s="113">
        <v>5.35</v>
      </c>
      <c r="L91" s="19">
        <v>40</v>
      </c>
      <c r="M91" s="158">
        <v>233</v>
      </c>
      <c r="N91" s="159" t="s">
        <v>336</v>
      </c>
      <c r="O91" s="162">
        <v>33</v>
      </c>
      <c r="P91" s="400">
        <v>28</v>
      </c>
      <c r="Q91" s="176">
        <v>121</v>
      </c>
      <c r="R91" s="317">
        <f t="shared" si="2"/>
        <v>3.0249999999999999</v>
      </c>
      <c r="S91" s="102">
        <v>5.3530303030303026</v>
      </c>
      <c r="T91" s="113">
        <v>5.66</v>
      </c>
      <c r="U91" s="19">
        <v>40</v>
      </c>
      <c r="V91" s="158">
        <v>102</v>
      </c>
      <c r="W91" s="159" t="s">
        <v>228</v>
      </c>
      <c r="X91" s="162">
        <v>23</v>
      </c>
      <c r="Y91" s="400" t="s">
        <v>98</v>
      </c>
      <c r="Z91" s="68">
        <v>36</v>
      </c>
      <c r="AA91" s="51">
        <v>0.9</v>
      </c>
      <c r="AB91" s="112">
        <v>5.7156143156116803</v>
      </c>
      <c r="AC91" s="405">
        <v>6.64</v>
      </c>
    </row>
    <row r="92" spans="1:29">
      <c r="A92" s="589"/>
      <c r="B92" s="322" t="s">
        <v>96</v>
      </c>
      <c r="C92" s="160">
        <v>13</v>
      </c>
      <c r="D92" s="160">
        <v>97</v>
      </c>
      <c r="E92" s="161" t="s">
        <v>577</v>
      </c>
      <c r="F92" s="156">
        <v>10</v>
      </c>
      <c r="G92" s="111">
        <v>27</v>
      </c>
      <c r="H92" s="303">
        <v>68</v>
      </c>
      <c r="I92" s="79">
        <f t="shared" si="3"/>
        <v>5.2307692307692308</v>
      </c>
      <c r="J92" s="102">
        <v>3.1119999999999997</v>
      </c>
      <c r="K92" s="113">
        <v>3.18</v>
      </c>
      <c r="L92" s="19">
        <v>13</v>
      </c>
      <c r="M92" s="158">
        <v>113</v>
      </c>
      <c r="N92" s="159" t="s">
        <v>534</v>
      </c>
      <c r="O92" s="162">
        <v>7</v>
      </c>
      <c r="P92" s="400">
        <v>23</v>
      </c>
      <c r="Q92" s="176">
        <v>77</v>
      </c>
      <c r="R92" s="317">
        <f t="shared" si="2"/>
        <v>5.9230769230769234</v>
      </c>
      <c r="S92" s="102">
        <v>3.0114285714285716</v>
      </c>
      <c r="T92" s="113">
        <v>3.2</v>
      </c>
      <c r="U92" s="19">
        <v>13</v>
      </c>
      <c r="V92" s="158">
        <v>92</v>
      </c>
      <c r="W92" s="159" t="s">
        <v>172</v>
      </c>
      <c r="X92" s="162">
        <v>11</v>
      </c>
      <c r="Y92" s="400">
        <v>14</v>
      </c>
      <c r="Z92" s="68">
        <v>56</v>
      </c>
      <c r="AA92" s="51">
        <v>4.3076923076923075</v>
      </c>
      <c r="AB92" s="112">
        <v>3.0344854685087976</v>
      </c>
      <c r="AC92" s="405">
        <v>3.35</v>
      </c>
    </row>
    <row r="93" spans="1:29" ht="17.25" thickBot="1">
      <c r="A93" s="590"/>
      <c r="B93" s="323" t="s">
        <v>450</v>
      </c>
      <c r="C93" s="70">
        <v>15</v>
      </c>
      <c r="D93" s="70">
        <v>77</v>
      </c>
      <c r="E93" s="69" t="s">
        <v>869</v>
      </c>
      <c r="F93" s="117">
        <v>9</v>
      </c>
      <c r="G93" s="118">
        <v>12</v>
      </c>
      <c r="H93" s="304">
        <v>35</v>
      </c>
      <c r="I93" s="83">
        <f t="shared" si="3"/>
        <v>2.3333333333333335</v>
      </c>
      <c r="J93" s="103">
        <v>3.7366666666666664</v>
      </c>
      <c r="K93" s="121">
        <v>4.3600000000000003</v>
      </c>
      <c r="L93" s="27">
        <v>15</v>
      </c>
      <c r="M93" s="70">
        <v>92</v>
      </c>
      <c r="N93" s="69" t="s">
        <v>350</v>
      </c>
      <c r="O93" s="172">
        <v>11</v>
      </c>
      <c r="P93" s="402">
        <v>19</v>
      </c>
      <c r="Q93" s="30">
        <v>59</v>
      </c>
      <c r="R93" s="318">
        <f t="shared" si="2"/>
        <v>3.9333333333333331</v>
      </c>
      <c r="S93" s="103">
        <v>4.26</v>
      </c>
      <c r="T93" s="121">
        <v>4.4800000000000004</v>
      </c>
      <c r="U93" s="27">
        <v>15</v>
      </c>
      <c r="V93" s="70">
        <v>73</v>
      </c>
      <c r="W93" s="69" t="s">
        <v>229</v>
      </c>
      <c r="X93" s="172">
        <v>10</v>
      </c>
      <c r="Y93" s="402">
        <v>13</v>
      </c>
      <c r="Z93" s="100">
        <v>28</v>
      </c>
      <c r="AA93" s="61">
        <v>1.8666666666666667</v>
      </c>
      <c r="AB93" s="120">
        <v>4.8250564806387004</v>
      </c>
      <c r="AC93" s="407">
        <v>5.03</v>
      </c>
    </row>
    <row r="96" spans="1:29">
      <c r="B96" s="7" t="s">
        <v>97</v>
      </c>
    </row>
  </sheetData>
  <sheetProtection algorithmName="SHA-512" hashValue="ZZAeHZarfbc12G831Lfu/6csIlbzWdKFvafbvxvP7AG0O/Hb/i9QHT28myLvDdEqcBMlpVWcBQmDf3qqzw32Ug==" saltValue="GwqXCCW89rfaTuMe8hEX1w==" spinCount="100000" sheet="1" objects="1" scenarios="1"/>
  <mergeCells count="28">
    <mergeCell ref="A84:A93"/>
    <mergeCell ref="C2:K2"/>
    <mergeCell ref="B2:B4"/>
    <mergeCell ref="A2:A4"/>
    <mergeCell ref="C3:G3"/>
    <mergeCell ref="A49:A62"/>
    <mergeCell ref="A5:A15"/>
    <mergeCell ref="A16:A22"/>
    <mergeCell ref="A23:A29"/>
    <mergeCell ref="A64:A65"/>
    <mergeCell ref="A67:A69"/>
    <mergeCell ref="A76:A77"/>
    <mergeCell ref="A78:A83"/>
    <mergeCell ref="A30:A31"/>
    <mergeCell ref="A71:A74"/>
    <mergeCell ref="A32:A41"/>
    <mergeCell ref="A1:AC1"/>
    <mergeCell ref="L2:T2"/>
    <mergeCell ref="L3:P3"/>
    <mergeCell ref="Q3:R3"/>
    <mergeCell ref="S3:T3"/>
    <mergeCell ref="H3:I3"/>
    <mergeCell ref="J3:K3"/>
    <mergeCell ref="A42:A48"/>
    <mergeCell ref="U2:AC2"/>
    <mergeCell ref="U3:Y3"/>
    <mergeCell ref="Z3:AA3"/>
    <mergeCell ref="AB3:AC3"/>
  </mergeCells>
  <phoneticPr fontId="2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60" fitToHeight="0" orientation="landscape" r:id="rId1"/>
  <rowBreaks count="1" manualBreakCount="1">
    <brk id="48" max="2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1"/>
  <sheetViews>
    <sheetView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6" sqref="E16"/>
    </sheetView>
  </sheetViews>
  <sheetFormatPr defaultRowHeight="13.5"/>
  <cols>
    <col min="1" max="1" width="12.625" style="3" bestFit="1" customWidth="1"/>
    <col min="2" max="2" width="32.25" style="3" bestFit="1" customWidth="1"/>
    <col min="3" max="4" width="6.125" style="3" bestFit="1" customWidth="1"/>
    <col min="5" max="5" width="8.5" style="3" customWidth="1"/>
    <col min="6" max="6" width="7.5" style="3" bestFit="1" customWidth="1"/>
    <col min="7" max="7" width="5.625" style="3" bestFit="1" customWidth="1"/>
    <col min="8" max="9" width="7.5" style="3" bestFit="1" customWidth="1"/>
    <col min="10" max="10" width="8" style="3" bestFit="1" customWidth="1"/>
    <col min="11" max="11" width="12.125" style="3" bestFit="1" customWidth="1"/>
    <col min="12" max="13" width="6.125" style="3" bestFit="1" customWidth="1"/>
    <col min="14" max="14" width="8.5" style="3" bestFit="1" customWidth="1"/>
    <col min="15" max="15" width="7.5" style="3" bestFit="1" customWidth="1"/>
    <col min="16" max="16" width="5.625" style="3" bestFit="1" customWidth="1"/>
    <col min="17" max="18" width="7.5" style="3" bestFit="1" customWidth="1"/>
    <col min="19" max="19" width="8" style="3" bestFit="1" customWidth="1"/>
    <col min="20" max="20" width="13" style="3" bestFit="1" customWidth="1"/>
    <col min="21" max="22" width="6.125" style="3" bestFit="1" customWidth="1"/>
    <col min="23" max="23" width="8.5" style="3" bestFit="1" customWidth="1"/>
    <col min="24" max="24" width="7.5" style="3" bestFit="1" customWidth="1"/>
    <col min="25" max="25" width="5.625" style="3" bestFit="1" customWidth="1"/>
    <col min="26" max="27" width="7.5" style="3" bestFit="1" customWidth="1"/>
    <col min="28" max="28" width="8" style="3" bestFit="1" customWidth="1"/>
    <col min="29" max="29" width="13" style="3" bestFit="1" customWidth="1"/>
    <col min="30" max="16384" width="9" style="3"/>
  </cols>
  <sheetData>
    <row r="1" spans="1:32" ht="45" customHeight="1" thickBot="1">
      <c r="A1" s="614" t="s">
        <v>939</v>
      </c>
      <c r="B1" s="614"/>
      <c r="C1" s="614"/>
      <c r="D1" s="614"/>
      <c r="E1" s="614"/>
      <c r="F1" s="614"/>
      <c r="G1" s="614"/>
      <c r="H1" s="614"/>
      <c r="I1" s="614"/>
      <c r="J1" s="614"/>
      <c r="K1" s="614"/>
      <c r="L1" s="614"/>
      <c r="M1" s="614"/>
      <c r="N1" s="614"/>
      <c r="O1" s="614"/>
      <c r="P1" s="614"/>
      <c r="Q1" s="614"/>
      <c r="R1" s="614"/>
      <c r="S1" s="614"/>
      <c r="T1" s="614"/>
      <c r="U1" s="614"/>
      <c r="V1" s="614"/>
      <c r="W1" s="614"/>
      <c r="X1" s="614"/>
      <c r="Y1" s="614"/>
      <c r="Z1" s="614"/>
      <c r="AA1" s="614"/>
      <c r="AB1" s="614"/>
      <c r="AC1" s="614"/>
    </row>
    <row r="2" spans="1:32" ht="19.5" customHeight="1">
      <c r="A2" s="594" t="s">
        <v>0</v>
      </c>
      <c r="B2" s="609" t="s">
        <v>1</v>
      </c>
      <c r="C2" s="613" t="s">
        <v>864</v>
      </c>
      <c r="D2" s="613"/>
      <c r="E2" s="613"/>
      <c r="F2" s="613"/>
      <c r="G2" s="613"/>
      <c r="H2" s="613"/>
      <c r="I2" s="613"/>
      <c r="J2" s="613"/>
      <c r="K2" s="613"/>
      <c r="L2" s="580" t="s">
        <v>154</v>
      </c>
      <c r="M2" s="580"/>
      <c r="N2" s="580"/>
      <c r="O2" s="580"/>
      <c r="P2" s="580"/>
      <c r="Q2" s="580"/>
      <c r="R2" s="580"/>
      <c r="S2" s="580"/>
      <c r="T2" s="580"/>
      <c r="U2" s="580" t="s">
        <v>152</v>
      </c>
      <c r="V2" s="580"/>
      <c r="W2" s="580"/>
      <c r="X2" s="580"/>
      <c r="Y2" s="580"/>
      <c r="Z2" s="580"/>
      <c r="AA2" s="580"/>
      <c r="AB2" s="580"/>
      <c r="AC2" s="581"/>
    </row>
    <row r="3" spans="1:32" ht="24">
      <c r="A3" s="595"/>
      <c r="B3" s="610"/>
      <c r="C3" s="587" t="s">
        <v>113</v>
      </c>
      <c r="D3" s="582"/>
      <c r="E3" s="582"/>
      <c r="F3" s="582"/>
      <c r="G3" s="582"/>
      <c r="H3" s="582" t="s">
        <v>114</v>
      </c>
      <c r="I3" s="582"/>
      <c r="J3" s="572" t="s">
        <v>941</v>
      </c>
      <c r="K3" s="524" t="s">
        <v>881</v>
      </c>
      <c r="L3" s="582" t="s">
        <v>113</v>
      </c>
      <c r="M3" s="582"/>
      <c r="N3" s="582"/>
      <c r="O3" s="582"/>
      <c r="P3" s="582"/>
      <c r="Q3" s="582" t="s">
        <v>114</v>
      </c>
      <c r="R3" s="582"/>
      <c r="S3" s="572" t="s">
        <v>941</v>
      </c>
      <c r="T3" s="524" t="s">
        <v>881</v>
      </c>
      <c r="U3" s="582" t="s">
        <v>113</v>
      </c>
      <c r="V3" s="582"/>
      <c r="W3" s="582"/>
      <c r="X3" s="582"/>
      <c r="Y3" s="582"/>
      <c r="Z3" s="582" t="s">
        <v>114</v>
      </c>
      <c r="AA3" s="582"/>
      <c r="AB3" s="572" t="s">
        <v>941</v>
      </c>
      <c r="AC3" s="527" t="s">
        <v>880</v>
      </c>
    </row>
    <row r="4" spans="1:32" ht="36.75" thickBot="1">
      <c r="A4" s="596"/>
      <c r="B4" s="611"/>
      <c r="C4" s="29" t="s">
        <v>107</v>
      </c>
      <c r="D4" s="33" t="s">
        <v>108</v>
      </c>
      <c r="E4" s="31" t="s">
        <v>99</v>
      </c>
      <c r="F4" s="31" t="s">
        <v>104</v>
      </c>
      <c r="G4" s="33" t="s">
        <v>118</v>
      </c>
      <c r="H4" s="31" t="s">
        <v>117</v>
      </c>
      <c r="I4" s="33" t="s">
        <v>883</v>
      </c>
      <c r="J4" s="522" t="s">
        <v>116</v>
      </c>
      <c r="K4" s="562" t="s">
        <v>115</v>
      </c>
      <c r="L4" s="33" t="s">
        <v>107</v>
      </c>
      <c r="M4" s="33" t="s">
        <v>108</v>
      </c>
      <c r="N4" s="31" t="s">
        <v>99</v>
      </c>
      <c r="O4" s="31" t="s">
        <v>104</v>
      </c>
      <c r="P4" s="33" t="s">
        <v>118</v>
      </c>
      <c r="Q4" s="31" t="s">
        <v>117</v>
      </c>
      <c r="R4" s="33" t="s">
        <v>883</v>
      </c>
      <c r="S4" s="522" t="s">
        <v>116</v>
      </c>
      <c r="T4" s="522" t="s">
        <v>115</v>
      </c>
      <c r="U4" s="33" t="s">
        <v>107</v>
      </c>
      <c r="V4" s="33" t="s">
        <v>108</v>
      </c>
      <c r="W4" s="31" t="s">
        <v>99</v>
      </c>
      <c r="X4" s="31" t="s">
        <v>104</v>
      </c>
      <c r="Y4" s="33" t="s">
        <v>118</v>
      </c>
      <c r="Z4" s="31" t="s">
        <v>117</v>
      </c>
      <c r="AA4" s="33" t="s">
        <v>883</v>
      </c>
      <c r="AB4" s="522" t="s">
        <v>116</v>
      </c>
      <c r="AC4" s="526" t="s">
        <v>115</v>
      </c>
    </row>
    <row r="5" spans="1:32" ht="19.5" customHeight="1">
      <c r="A5" s="605" t="s">
        <v>2</v>
      </c>
      <c r="B5" s="546" t="s">
        <v>3</v>
      </c>
      <c r="C5" s="131">
        <v>9</v>
      </c>
      <c r="D5" s="131">
        <v>232</v>
      </c>
      <c r="E5" s="132" t="s">
        <v>628</v>
      </c>
      <c r="F5" s="133">
        <v>9</v>
      </c>
      <c r="G5" s="134">
        <v>2</v>
      </c>
      <c r="H5" s="308">
        <v>83</v>
      </c>
      <c r="I5" s="82">
        <f>H5/C5</f>
        <v>9.2222222222222214</v>
      </c>
      <c r="J5" s="136">
        <v>3.5844444444444443</v>
      </c>
      <c r="K5" s="201">
        <v>252.94444444444446</v>
      </c>
      <c r="L5" s="211">
        <v>9</v>
      </c>
      <c r="M5" s="211">
        <v>237</v>
      </c>
      <c r="N5" s="212" t="s">
        <v>243</v>
      </c>
      <c r="O5" s="213">
        <v>9</v>
      </c>
      <c r="P5" s="214">
        <v>3</v>
      </c>
      <c r="Q5" s="290">
        <v>91</v>
      </c>
      <c r="R5" s="291">
        <f t="shared" ref="R5:R54" si="0">Q5/L5</f>
        <v>10.111111111111111</v>
      </c>
      <c r="S5" s="215">
        <v>4.3822222222222216</v>
      </c>
      <c r="T5" s="216">
        <v>284.61</v>
      </c>
      <c r="U5" s="22">
        <v>10</v>
      </c>
      <c r="V5" s="45">
        <v>284</v>
      </c>
      <c r="W5" s="263" t="s">
        <v>230</v>
      </c>
      <c r="X5" s="134">
        <v>10</v>
      </c>
      <c r="Y5" s="398">
        <v>7</v>
      </c>
      <c r="Z5" s="275">
        <v>129</v>
      </c>
      <c r="AA5" s="276">
        <v>10.199999999999999</v>
      </c>
      <c r="AB5" s="254">
        <v>4.1399999999999997</v>
      </c>
      <c r="AC5" s="422">
        <v>313.45</v>
      </c>
    </row>
    <row r="6" spans="1:32" ht="19.5" customHeight="1">
      <c r="A6" s="605"/>
      <c r="B6" s="327" t="s">
        <v>4</v>
      </c>
      <c r="C6" s="160">
        <v>18</v>
      </c>
      <c r="D6" s="160">
        <v>433</v>
      </c>
      <c r="E6" s="161" t="s">
        <v>629</v>
      </c>
      <c r="F6" s="156">
        <v>18</v>
      </c>
      <c r="G6" s="126">
        <v>8</v>
      </c>
      <c r="H6" s="309">
        <v>165</v>
      </c>
      <c r="I6" s="79">
        <f t="shared" ref="I6:I44" si="1">H6/C6</f>
        <v>9.1666666666666661</v>
      </c>
      <c r="J6" s="102">
        <v>4.2372222222222229</v>
      </c>
      <c r="K6" s="122">
        <v>229.91666666666666</v>
      </c>
      <c r="L6" s="217">
        <v>18</v>
      </c>
      <c r="M6" s="217">
        <v>469</v>
      </c>
      <c r="N6" s="218" t="s">
        <v>578</v>
      </c>
      <c r="O6" s="219">
        <v>18</v>
      </c>
      <c r="P6" s="220">
        <v>3</v>
      </c>
      <c r="Q6" s="292">
        <v>231</v>
      </c>
      <c r="R6" s="293">
        <f t="shared" si="0"/>
        <v>12.833333333333334</v>
      </c>
      <c r="S6" s="221">
        <v>3.5333333333333332</v>
      </c>
      <c r="T6" s="222">
        <v>297.88</v>
      </c>
      <c r="U6" s="24">
        <v>20</v>
      </c>
      <c r="V6" s="89">
        <v>570</v>
      </c>
      <c r="W6" s="190" t="s">
        <v>231</v>
      </c>
      <c r="X6" s="111">
        <v>20</v>
      </c>
      <c r="Y6" s="400">
        <v>4</v>
      </c>
      <c r="Z6" s="277">
        <v>299</v>
      </c>
      <c r="AA6" s="278">
        <v>11.2</v>
      </c>
      <c r="AB6" s="255">
        <v>3.44</v>
      </c>
      <c r="AC6" s="420">
        <v>304.85000000000002</v>
      </c>
    </row>
    <row r="7" spans="1:32" ht="19.5" customHeight="1">
      <c r="A7" s="605"/>
      <c r="B7" s="327" t="s">
        <v>5</v>
      </c>
      <c r="C7" s="160">
        <v>11</v>
      </c>
      <c r="D7" s="160">
        <v>266</v>
      </c>
      <c r="E7" s="161" t="s">
        <v>630</v>
      </c>
      <c r="F7" s="270">
        <v>11</v>
      </c>
      <c r="G7" s="111">
        <v>2</v>
      </c>
      <c r="H7" s="310">
        <v>87</v>
      </c>
      <c r="I7" s="79">
        <f t="shared" si="1"/>
        <v>7.9090909090909092</v>
      </c>
      <c r="J7" s="102">
        <v>3.8818181818181814</v>
      </c>
      <c r="K7" s="122">
        <v>220.36363636363637</v>
      </c>
      <c r="L7" s="217">
        <v>12</v>
      </c>
      <c r="M7" s="217">
        <v>293</v>
      </c>
      <c r="N7" s="218" t="s">
        <v>579</v>
      </c>
      <c r="O7" s="219">
        <v>12</v>
      </c>
      <c r="P7" s="220">
        <v>2</v>
      </c>
      <c r="Q7" s="292">
        <v>95</v>
      </c>
      <c r="R7" s="293">
        <f t="shared" si="0"/>
        <v>7.916666666666667</v>
      </c>
      <c r="S7" s="221">
        <v>3.6225000000000001</v>
      </c>
      <c r="T7" s="222">
        <v>281.63</v>
      </c>
      <c r="U7" s="24">
        <v>14</v>
      </c>
      <c r="V7" s="89">
        <v>344</v>
      </c>
      <c r="W7" s="190" t="s">
        <v>232</v>
      </c>
      <c r="X7" s="111">
        <v>14</v>
      </c>
      <c r="Y7" s="400">
        <v>2</v>
      </c>
      <c r="Z7" s="277">
        <v>115</v>
      </c>
      <c r="AA7" s="278">
        <v>6.6</v>
      </c>
      <c r="AB7" s="255">
        <v>3.98</v>
      </c>
      <c r="AC7" s="420">
        <v>294.18</v>
      </c>
    </row>
    <row r="8" spans="1:32" ht="19.5" customHeight="1">
      <c r="A8" s="605"/>
      <c r="B8" s="327" t="s">
        <v>6</v>
      </c>
      <c r="C8" s="160">
        <v>6</v>
      </c>
      <c r="D8" s="160">
        <v>134</v>
      </c>
      <c r="E8" s="161" t="s">
        <v>631</v>
      </c>
      <c r="F8" s="156">
        <v>6</v>
      </c>
      <c r="G8" s="134">
        <v>2</v>
      </c>
      <c r="H8" s="309">
        <v>43</v>
      </c>
      <c r="I8" s="79">
        <f t="shared" si="1"/>
        <v>7.166666666666667</v>
      </c>
      <c r="J8" s="102">
        <v>3.9316666666666662</v>
      </c>
      <c r="K8" s="122">
        <v>225.16666666666666</v>
      </c>
      <c r="L8" s="217">
        <v>6</v>
      </c>
      <c r="M8" s="217">
        <v>143</v>
      </c>
      <c r="N8" s="218" t="s">
        <v>580</v>
      </c>
      <c r="O8" s="219">
        <v>6</v>
      </c>
      <c r="P8" s="220">
        <v>1</v>
      </c>
      <c r="Q8" s="292">
        <v>55</v>
      </c>
      <c r="R8" s="293">
        <f t="shared" si="0"/>
        <v>9.1666666666666661</v>
      </c>
      <c r="S8" s="221">
        <v>4.1450000000000005</v>
      </c>
      <c r="T8" s="222">
        <v>295.67</v>
      </c>
      <c r="U8" s="24">
        <v>6</v>
      </c>
      <c r="V8" s="89">
        <v>129</v>
      </c>
      <c r="W8" s="190" t="s">
        <v>233</v>
      </c>
      <c r="X8" s="111">
        <v>6</v>
      </c>
      <c r="Y8" s="111" t="s">
        <v>98</v>
      </c>
      <c r="Z8" s="277">
        <v>46</v>
      </c>
      <c r="AA8" s="278">
        <v>5.7</v>
      </c>
      <c r="AB8" s="255">
        <v>3.97</v>
      </c>
      <c r="AC8" s="420">
        <v>294.58</v>
      </c>
    </row>
    <row r="9" spans="1:32" ht="19.5" customHeight="1">
      <c r="A9" s="605"/>
      <c r="B9" s="327" t="s">
        <v>7</v>
      </c>
      <c r="C9" s="160">
        <v>5</v>
      </c>
      <c r="D9" s="160">
        <v>127</v>
      </c>
      <c r="E9" s="161" t="s">
        <v>632</v>
      </c>
      <c r="F9" s="156">
        <v>5</v>
      </c>
      <c r="G9" s="400" t="s">
        <v>98</v>
      </c>
      <c r="H9" s="309">
        <v>38</v>
      </c>
      <c r="I9" s="79">
        <f t="shared" si="1"/>
        <v>7.6</v>
      </c>
      <c r="J9" s="102">
        <v>4.1159999999999997</v>
      </c>
      <c r="K9" s="122">
        <v>246.2</v>
      </c>
      <c r="L9" s="217">
        <v>5</v>
      </c>
      <c r="M9" s="217">
        <v>135</v>
      </c>
      <c r="N9" s="218" t="s">
        <v>262</v>
      </c>
      <c r="O9" s="219">
        <v>5</v>
      </c>
      <c r="P9" s="106" t="s">
        <v>98</v>
      </c>
      <c r="Q9" s="292">
        <v>45</v>
      </c>
      <c r="R9" s="293">
        <f t="shared" si="0"/>
        <v>9</v>
      </c>
      <c r="S9" s="221">
        <v>3.9140000000000001</v>
      </c>
      <c r="T9" s="222">
        <v>278.7</v>
      </c>
      <c r="U9" s="24">
        <v>5</v>
      </c>
      <c r="V9" s="89">
        <v>118</v>
      </c>
      <c r="W9" s="190" t="s">
        <v>234</v>
      </c>
      <c r="X9" s="111">
        <v>5</v>
      </c>
      <c r="Y9" s="111" t="s">
        <v>98</v>
      </c>
      <c r="Z9" s="277">
        <v>36</v>
      </c>
      <c r="AA9" s="278">
        <v>5.6</v>
      </c>
      <c r="AB9" s="255">
        <v>3.91</v>
      </c>
      <c r="AC9" s="420">
        <v>312</v>
      </c>
      <c r="AF9" s="200"/>
    </row>
    <row r="10" spans="1:32" ht="19.5" customHeight="1">
      <c r="A10" s="605"/>
      <c r="B10" s="327" t="s">
        <v>8</v>
      </c>
      <c r="C10" s="160">
        <v>6</v>
      </c>
      <c r="D10" s="160">
        <v>161</v>
      </c>
      <c r="E10" s="161" t="s">
        <v>581</v>
      </c>
      <c r="F10" s="156">
        <v>6</v>
      </c>
      <c r="G10" s="111">
        <v>2</v>
      </c>
      <c r="H10" s="309">
        <v>51</v>
      </c>
      <c r="I10" s="79">
        <f t="shared" si="1"/>
        <v>8.5</v>
      </c>
      <c r="J10" s="102">
        <v>4.3766666666666669</v>
      </c>
      <c r="K10" s="122">
        <v>248.25</v>
      </c>
      <c r="L10" s="217">
        <v>6</v>
      </c>
      <c r="M10" s="217">
        <v>158</v>
      </c>
      <c r="N10" s="218" t="s">
        <v>243</v>
      </c>
      <c r="O10" s="219">
        <v>6</v>
      </c>
      <c r="P10" s="220">
        <v>3</v>
      </c>
      <c r="Q10" s="292">
        <v>44</v>
      </c>
      <c r="R10" s="293">
        <f t="shared" si="0"/>
        <v>7.333333333333333</v>
      </c>
      <c r="S10" s="221">
        <v>3.8366666666666673</v>
      </c>
      <c r="T10" s="222">
        <v>279.75</v>
      </c>
      <c r="U10" s="24">
        <v>6</v>
      </c>
      <c r="V10" s="89">
        <v>136</v>
      </c>
      <c r="W10" s="190" t="s">
        <v>235</v>
      </c>
      <c r="X10" s="111">
        <v>6</v>
      </c>
      <c r="Y10" s="111" t="s">
        <v>98</v>
      </c>
      <c r="Z10" s="277">
        <v>40</v>
      </c>
      <c r="AA10" s="278">
        <v>5.2</v>
      </c>
      <c r="AB10" s="255">
        <v>5.08</v>
      </c>
      <c r="AC10" s="420">
        <v>301.75</v>
      </c>
    </row>
    <row r="11" spans="1:32" ht="19.5" customHeight="1">
      <c r="A11" s="605"/>
      <c r="B11" s="327" t="s">
        <v>9</v>
      </c>
      <c r="C11" s="160">
        <v>6</v>
      </c>
      <c r="D11" s="160">
        <v>152</v>
      </c>
      <c r="E11" s="161" t="s">
        <v>279</v>
      </c>
      <c r="F11" s="156">
        <v>6</v>
      </c>
      <c r="G11" s="111">
        <v>2</v>
      </c>
      <c r="H11" s="309">
        <v>47</v>
      </c>
      <c r="I11" s="79">
        <f t="shared" si="1"/>
        <v>7.833333333333333</v>
      </c>
      <c r="J11" s="102">
        <v>3.7733333333333334</v>
      </c>
      <c r="K11" s="122">
        <v>232.33333333333334</v>
      </c>
      <c r="L11" s="217">
        <v>6</v>
      </c>
      <c r="M11" s="217">
        <v>161</v>
      </c>
      <c r="N11" s="218" t="s">
        <v>581</v>
      </c>
      <c r="O11" s="219">
        <v>6</v>
      </c>
      <c r="P11" s="220">
        <v>1</v>
      </c>
      <c r="Q11" s="292">
        <v>67</v>
      </c>
      <c r="R11" s="293">
        <f t="shared" si="0"/>
        <v>11.166666666666666</v>
      </c>
      <c r="S11" s="221">
        <v>3.8833333333333329</v>
      </c>
      <c r="T11" s="222">
        <v>281.38</v>
      </c>
      <c r="U11" s="24">
        <v>7</v>
      </c>
      <c r="V11" s="89">
        <v>199</v>
      </c>
      <c r="W11" s="190" t="s">
        <v>236</v>
      </c>
      <c r="X11" s="111">
        <v>7</v>
      </c>
      <c r="Y11" s="111" t="s">
        <v>98</v>
      </c>
      <c r="Z11" s="277">
        <v>81</v>
      </c>
      <c r="AA11" s="278">
        <v>9.3000000000000007</v>
      </c>
      <c r="AB11" s="255">
        <v>4.26</v>
      </c>
      <c r="AC11" s="420">
        <v>314.43</v>
      </c>
    </row>
    <row r="12" spans="1:32" ht="19.5" customHeight="1">
      <c r="A12" s="605"/>
      <c r="B12" s="327" t="s">
        <v>10</v>
      </c>
      <c r="C12" s="160">
        <v>6</v>
      </c>
      <c r="D12" s="160">
        <v>145</v>
      </c>
      <c r="E12" s="161" t="s">
        <v>582</v>
      </c>
      <c r="F12" s="156">
        <v>6</v>
      </c>
      <c r="G12" s="111">
        <v>2</v>
      </c>
      <c r="H12" s="309">
        <v>45</v>
      </c>
      <c r="I12" s="79">
        <f t="shared" si="1"/>
        <v>7.5</v>
      </c>
      <c r="J12" s="102">
        <v>3.7016666666666667</v>
      </c>
      <c r="K12" s="122">
        <v>215.91666666666666</v>
      </c>
      <c r="L12" s="217">
        <v>6</v>
      </c>
      <c r="M12" s="217">
        <v>145</v>
      </c>
      <c r="N12" s="218" t="s">
        <v>582</v>
      </c>
      <c r="O12" s="219">
        <v>6</v>
      </c>
      <c r="P12" s="220">
        <v>1</v>
      </c>
      <c r="Q12" s="292">
        <v>38</v>
      </c>
      <c r="R12" s="293">
        <f t="shared" si="0"/>
        <v>6.333333333333333</v>
      </c>
      <c r="S12" s="221">
        <v>4.0633333333333335</v>
      </c>
      <c r="T12" s="222">
        <v>257.83</v>
      </c>
      <c r="U12" s="24">
        <v>6</v>
      </c>
      <c r="V12" s="89">
        <v>119</v>
      </c>
      <c r="W12" s="190" t="s">
        <v>237</v>
      </c>
      <c r="X12" s="111">
        <v>6</v>
      </c>
      <c r="Y12" s="111">
        <v>1</v>
      </c>
      <c r="Z12" s="277">
        <v>29</v>
      </c>
      <c r="AA12" s="278">
        <v>4</v>
      </c>
      <c r="AB12" s="255">
        <v>4.32</v>
      </c>
      <c r="AC12" s="420">
        <v>279.5</v>
      </c>
    </row>
    <row r="13" spans="1:32" ht="19.5" customHeight="1">
      <c r="A13" s="605"/>
      <c r="B13" s="327" t="s">
        <v>11</v>
      </c>
      <c r="C13" s="160">
        <v>6</v>
      </c>
      <c r="D13" s="160">
        <v>142</v>
      </c>
      <c r="E13" s="161" t="s">
        <v>169</v>
      </c>
      <c r="F13" s="156">
        <v>6</v>
      </c>
      <c r="G13" s="111">
        <v>1</v>
      </c>
      <c r="H13" s="309">
        <v>46</v>
      </c>
      <c r="I13" s="79">
        <f t="shared" si="1"/>
        <v>7.666666666666667</v>
      </c>
      <c r="J13" s="102">
        <v>4.0583333333333336</v>
      </c>
      <c r="K13" s="122">
        <v>235.91666666666666</v>
      </c>
      <c r="L13" s="217">
        <v>6</v>
      </c>
      <c r="M13" s="217">
        <v>144</v>
      </c>
      <c r="N13" s="218" t="s">
        <v>507</v>
      </c>
      <c r="O13" s="219">
        <v>6</v>
      </c>
      <c r="P13" s="220">
        <v>3</v>
      </c>
      <c r="Q13" s="292">
        <v>46</v>
      </c>
      <c r="R13" s="293">
        <f t="shared" si="0"/>
        <v>7.666666666666667</v>
      </c>
      <c r="S13" s="221">
        <v>3.8416666666666668</v>
      </c>
      <c r="T13" s="222">
        <v>277.58</v>
      </c>
      <c r="U13" s="24">
        <v>6</v>
      </c>
      <c r="V13" s="89">
        <v>167</v>
      </c>
      <c r="W13" s="190" t="s">
        <v>238</v>
      </c>
      <c r="X13" s="111">
        <v>5</v>
      </c>
      <c r="Y13" s="111">
        <v>2</v>
      </c>
      <c r="Z13" s="277">
        <v>54</v>
      </c>
      <c r="AA13" s="278">
        <v>7.7</v>
      </c>
      <c r="AB13" s="255">
        <v>4.1100000000000003</v>
      </c>
      <c r="AC13" s="420">
        <v>303.2</v>
      </c>
    </row>
    <row r="14" spans="1:32" ht="19.5" customHeight="1">
      <c r="A14" s="605"/>
      <c r="B14" s="327" t="s">
        <v>12</v>
      </c>
      <c r="C14" s="160">
        <v>6</v>
      </c>
      <c r="D14" s="160">
        <v>125</v>
      </c>
      <c r="E14" s="161" t="s">
        <v>625</v>
      </c>
      <c r="F14" s="156">
        <v>6</v>
      </c>
      <c r="G14" s="111">
        <v>2</v>
      </c>
      <c r="H14" s="309">
        <v>34</v>
      </c>
      <c r="I14" s="79">
        <f t="shared" si="1"/>
        <v>5.666666666666667</v>
      </c>
      <c r="J14" s="102">
        <v>4.6850000000000005</v>
      </c>
      <c r="K14" s="122">
        <v>213.75</v>
      </c>
      <c r="L14" s="217">
        <v>6</v>
      </c>
      <c r="M14" s="217">
        <v>135</v>
      </c>
      <c r="N14" s="218" t="s">
        <v>583</v>
      </c>
      <c r="O14" s="219">
        <v>6</v>
      </c>
      <c r="P14" s="220">
        <v>1</v>
      </c>
      <c r="Q14" s="292">
        <v>27</v>
      </c>
      <c r="R14" s="293">
        <f t="shared" si="0"/>
        <v>4.5</v>
      </c>
      <c r="S14" s="221">
        <v>4.04</v>
      </c>
      <c r="T14" s="222">
        <v>256</v>
      </c>
      <c r="U14" s="24">
        <v>6</v>
      </c>
      <c r="V14" s="89">
        <v>118</v>
      </c>
      <c r="W14" s="190" t="s">
        <v>239</v>
      </c>
      <c r="X14" s="111">
        <v>5</v>
      </c>
      <c r="Y14" s="111">
        <v>1</v>
      </c>
      <c r="Z14" s="277">
        <v>33</v>
      </c>
      <c r="AA14" s="278">
        <v>3.2</v>
      </c>
      <c r="AB14" s="255">
        <v>4.24</v>
      </c>
      <c r="AC14" s="420">
        <v>308.89999999999998</v>
      </c>
    </row>
    <row r="15" spans="1:32" ht="19.5" customHeight="1" thickBot="1">
      <c r="A15" s="608"/>
      <c r="B15" s="328" t="s">
        <v>13</v>
      </c>
      <c r="C15" s="138">
        <v>4</v>
      </c>
      <c r="D15" s="138">
        <v>135</v>
      </c>
      <c r="E15" s="139" t="s">
        <v>633</v>
      </c>
      <c r="F15" s="117">
        <v>4</v>
      </c>
      <c r="G15" s="402" t="s">
        <v>98</v>
      </c>
      <c r="H15" s="311">
        <v>38</v>
      </c>
      <c r="I15" s="83">
        <f t="shared" si="1"/>
        <v>9.5</v>
      </c>
      <c r="J15" s="103">
        <v>4.6974999999999998</v>
      </c>
      <c r="K15" s="140">
        <v>232</v>
      </c>
      <c r="L15" s="223">
        <v>5</v>
      </c>
      <c r="M15" s="223">
        <v>121</v>
      </c>
      <c r="N15" s="224" t="s">
        <v>584</v>
      </c>
      <c r="O15" s="225">
        <v>5</v>
      </c>
      <c r="P15" s="226">
        <v>2</v>
      </c>
      <c r="Q15" s="294">
        <v>31</v>
      </c>
      <c r="R15" s="295">
        <f t="shared" si="0"/>
        <v>6.2</v>
      </c>
      <c r="S15" s="227">
        <v>5.3620000000000001</v>
      </c>
      <c r="T15" s="228">
        <v>247.2</v>
      </c>
      <c r="U15" s="20">
        <v>8</v>
      </c>
      <c r="V15" s="56">
        <v>166</v>
      </c>
      <c r="W15" s="264" t="s">
        <v>240</v>
      </c>
      <c r="X15" s="118">
        <v>8</v>
      </c>
      <c r="Y15" s="118" t="s">
        <v>98</v>
      </c>
      <c r="Z15" s="81">
        <v>54</v>
      </c>
      <c r="AA15" s="279">
        <v>5.4</v>
      </c>
      <c r="AB15" s="256">
        <v>4.54</v>
      </c>
      <c r="AC15" s="421">
        <v>290.44</v>
      </c>
    </row>
    <row r="16" spans="1:32" ht="19.5" customHeight="1">
      <c r="A16" s="606" t="s">
        <v>103</v>
      </c>
      <c r="B16" s="546" t="s">
        <v>14</v>
      </c>
      <c r="C16" s="131">
        <v>5</v>
      </c>
      <c r="D16" s="131">
        <v>179</v>
      </c>
      <c r="E16" s="132" t="s">
        <v>634</v>
      </c>
      <c r="F16" s="133">
        <v>5</v>
      </c>
      <c r="G16" s="398" t="s">
        <v>98</v>
      </c>
      <c r="H16" s="308">
        <v>77</v>
      </c>
      <c r="I16" s="82">
        <f t="shared" si="1"/>
        <v>15.4</v>
      </c>
      <c r="J16" s="136">
        <v>3.7380000000000004</v>
      </c>
      <c r="K16" s="201">
        <v>245.3</v>
      </c>
      <c r="L16" s="211">
        <v>5</v>
      </c>
      <c r="M16" s="211">
        <v>171</v>
      </c>
      <c r="N16" s="212" t="s">
        <v>585</v>
      </c>
      <c r="O16" s="213">
        <v>5</v>
      </c>
      <c r="P16" s="106" t="s">
        <v>98</v>
      </c>
      <c r="Q16" s="290">
        <v>64</v>
      </c>
      <c r="R16" s="291">
        <f t="shared" si="0"/>
        <v>12.8</v>
      </c>
      <c r="S16" s="215">
        <v>3.22</v>
      </c>
      <c r="T16" s="216">
        <v>288.10000000000002</v>
      </c>
      <c r="U16" s="22">
        <v>6</v>
      </c>
      <c r="V16" s="45">
        <v>228</v>
      </c>
      <c r="W16" s="263" t="s">
        <v>241</v>
      </c>
      <c r="X16" s="134">
        <v>6</v>
      </c>
      <c r="Y16" s="134">
        <v>1</v>
      </c>
      <c r="Z16" s="275">
        <v>123</v>
      </c>
      <c r="AA16" s="276">
        <v>15.7</v>
      </c>
      <c r="AB16" s="254">
        <v>3.27</v>
      </c>
      <c r="AC16" s="422">
        <v>357.67</v>
      </c>
    </row>
    <row r="17" spans="1:29" ht="19.5" customHeight="1">
      <c r="A17" s="607"/>
      <c r="B17" s="327" t="s">
        <v>15</v>
      </c>
      <c r="C17" s="160">
        <v>4</v>
      </c>
      <c r="D17" s="160">
        <v>135</v>
      </c>
      <c r="E17" s="161" t="s">
        <v>633</v>
      </c>
      <c r="F17" s="156">
        <v>4</v>
      </c>
      <c r="G17" s="111">
        <v>2</v>
      </c>
      <c r="H17" s="309">
        <v>52</v>
      </c>
      <c r="I17" s="79">
        <f t="shared" si="1"/>
        <v>13</v>
      </c>
      <c r="J17" s="102">
        <v>4.1524999999999999</v>
      </c>
      <c r="K17" s="122">
        <v>236.875</v>
      </c>
      <c r="L17" s="217">
        <v>4</v>
      </c>
      <c r="M17" s="217">
        <v>145</v>
      </c>
      <c r="N17" s="218" t="s">
        <v>586</v>
      </c>
      <c r="O17" s="219">
        <v>4</v>
      </c>
      <c r="P17" s="220">
        <v>2</v>
      </c>
      <c r="Q17" s="292">
        <v>57</v>
      </c>
      <c r="R17" s="293">
        <f t="shared" si="0"/>
        <v>14.25</v>
      </c>
      <c r="S17" s="221">
        <v>4.0449999999999999</v>
      </c>
      <c r="T17" s="222">
        <v>291.75</v>
      </c>
      <c r="U17" s="24">
        <v>4</v>
      </c>
      <c r="V17" s="89">
        <v>163</v>
      </c>
      <c r="W17" s="190" t="s">
        <v>242</v>
      </c>
      <c r="X17" s="111">
        <v>4</v>
      </c>
      <c r="Y17" s="111" t="s">
        <v>98</v>
      </c>
      <c r="Z17" s="277">
        <v>69</v>
      </c>
      <c r="AA17" s="278">
        <v>15</v>
      </c>
      <c r="AB17" s="255">
        <v>4.2300000000000004</v>
      </c>
      <c r="AC17" s="420">
        <v>310.88</v>
      </c>
    </row>
    <row r="18" spans="1:29" ht="19.5" customHeight="1">
      <c r="A18" s="607"/>
      <c r="B18" s="327" t="s">
        <v>16</v>
      </c>
      <c r="C18" s="160">
        <v>3</v>
      </c>
      <c r="D18" s="160">
        <v>73</v>
      </c>
      <c r="E18" s="161" t="s">
        <v>635</v>
      </c>
      <c r="F18" s="156">
        <v>3</v>
      </c>
      <c r="G18" s="400" t="s">
        <v>98</v>
      </c>
      <c r="H18" s="309">
        <v>23</v>
      </c>
      <c r="I18" s="79">
        <f t="shared" si="1"/>
        <v>7.666666666666667</v>
      </c>
      <c r="J18" s="102">
        <v>4.0166666666666666</v>
      </c>
      <c r="K18" s="122">
        <v>213.33333333333334</v>
      </c>
      <c r="L18" s="217">
        <v>3</v>
      </c>
      <c r="M18" s="217">
        <v>112</v>
      </c>
      <c r="N18" s="218" t="s">
        <v>587</v>
      </c>
      <c r="O18" s="219">
        <v>3</v>
      </c>
      <c r="P18" s="106" t="s">
        <v>98</v>
      </c>
      <c r="Q18" s="292">
        <v>39</v>
      </c>
      <c r="R18" s="293">
        <f t="shared" si="0"/>
        <v>13</v>
      </c>
      <c r="S18" s="221">
        <v>4.26</v>
      </c>
      <c r="T18" s="222">
        <v>266.5</v>
      </c>
      <c r="U18" s="24">
        <v>3</v>
      </c>
      <c r="V18" s="89">
        <v>79</v>
      </c>
      <c r="W18" s="190" t="s">
        <v>243</v>
      </c>
      <c r="X18" s="111">
        <v>3</v>
      </c>
      <c r="Y18" s="111" t="s">
        <v>98</v>
      </c>
      <c r="Z18" s="277">
        <v>25</v>
      </c>
      <c r="AA18" s="278">
        <v>4.3</v>
      </c>
      <c r="AB18" s="255">
        <v>5.83</v>
      </c>
      <c r="AC18" s="420">
        <v>286</v>
      </c>
    </row>
    <row r="19" spans="1:29" ht="19.5" customHeight="1">
      <c r="A19" s="607"/>
      <c r="B19" s="327" t="s">
        <v>17</v>
      </c>
      <c r="C19" s="160">
        <v>2</v>
      </c>
      <c r="D19" s="160">
        <v>57</v>
      </c>
      <c r="E19" s="161" t="s">
        <v>231</v>
      </c>
      <c r="F19" s="156">
        <v>2</v>
      </c>
      <c r="G19" s="400" t="s">
        <v>98</v>
      </c>
      <c r="H19" s="309">
        <v>17</v>
      </c>
      <c r="I19" s="79">
        <f t="shared" si="1"/>
        <v>8.5</v>
      </c>
      <c r="J19" s="102">
        <v>3.7050000000000001</v>
      </c>
      <c r="K19" s="122">
        <v>248.75</v>
      </c>
      <c r="L19" s="217">
        <v>2</v>
      </c>
      <c r="M19" s="217">
        <v>82</v>
      </c>
      <c r="N19" s="218" t="s">
        <v>588</v>
      </c>
      <c r="O19" s="219">
        <v>2</v>
      </c>
      <c r="P19" s="106" t="s">
        <v>98</v>
      </c>
      <c r="Q19" s="292">
        <v>37</v>
      </c>
      <c r="R19" s="293">
        <f t="shared" si="0"/>
        <v>18.5</v>
      </c>
      <c r="S19" s="221">
        <v>3.2749999999999999</v>
      </c>
      <c r="T19" s="222">
        <v>283</v>
      </c>
      <c r="U19" s="24">
        <v>2</v>
      </c>
      <c r="V19" s="89">
        <v>61</v>
      </c>
      <c r="W19" s="190" t="s">
        <v>244</v>
      </c>
      <c r="X19" s="111">
        <v>2</v>
      </c>
      <c r="Y19" s="111" t="s">
        <v>98</v>
      </c>
      <c r="Z19" s="277">
        <v>23</v>
      </c>
      <c r="AA19" s="278">
        <v>9</v>
      </c>
      <c r="AB19" s="255">
        <v>4.08</v>
      </c>
      <c r="AC19" s="420">
        <v>265.75</v>
      </c>
    </row>
    <row r="20" spans="1:29" ht="19.5" customHeight="1">
      <c r="A20" s="607"/>
      <c r="B20" s="327" t="s">
        <v>18</v>
      </c>
      <c r="C20" s="160">
        <v>2</v>
      </c>
      <c r="D20" s="160">
        <v>175</v>
      </c>
      <c r="E20" s="161" t="s">
        <v>636</v>
      </c>
      <c r="F20" s="156">
        <v>2</v>
      </c>
      <c r="G20" s="400" t="s">
        <v>98</v>
      </c>
      <c r="H20" s="309">
        <v>67</v>
      </c>
      <c r="I20" s="79">
        <f t="shared" si="1"/>
        <v>33.5</v>
      </c>
      <c r="J20" s="102">
        <v>3.165</v>
      </c>
      <c r="K20" s="122">
        <v>259.25</v>
      </c>
      <c r="L20" s="217">
        <v>5</v>
      </c>
      <c r="M20" s="217">
        <v>306</v>
      </c>
      <c r="N20" s="218" t="s">
        <v>589</v>
      </c>
      <c r="O20" s="219">
        <v>5</v>
      </c>
      <c r="P20" s="220">
        <v>1</v>
      </c>
      <c r="Q20" s="292">
        <v>151</v>
      </c>
      <c r="R20" s="293">
        <f t="shared" si="0"/>
        <v>30.2</v>
      </c>
      <c r="S20" s="221">
        <v>4.1280000000000001</v>
      </c>
      <c r="T20" s="222">
        <v>304.3</v>
      </c>
      <c r="U20" s="24">
        <v>5</v>
      </c>
      <c r="V20" s="89">
        <v>312</v>
      </c>
      <c r="W20" s="190" t="s">
        <v>245</v>
      </c>
      <c r="X20" s="111">
        <v>5</v>
      </c>
      <c r="Y20" s="111" t="s">
        <v>98</v>
      </c>
      <c r="Z20" s="277">
        <v>165</v>
      </c>
      <c r="AA20" s="278">
        <v>25</v>
      </c>
      <c r="AB20" s="255">
        <v>3.77</v>
      </c>
      <c r="AC20" s="420">
        <v>326.8</v>
      </c>
    </row>
    <row r="21" spans="1:29" ht="19.5" customHeight="1">
      <c r="A21" s="607"/>
      <c r="B21" s="327" t="s">
        <v>19</v>
      </c>
      <c r="C21" s="160">
        <v>10</v>
      </c>
      <c r="D21" s="160">
        <v>365</v>
      </c>
      <c r="E21" s="161" t="s">
        <v>637</v>
      </c>
      <c r="F21" s="156">
        <v>10</v>
      </c>
      <c r="G21" s="111">
        <v>2</v>
      </c>
      <c r="H21" s="309">
        <v>123</v>
      </c>
      <c r="I21" s="79">
        <f t="shared" si="1"/>
        <v>12.3</v>
      </c>
      <c r="J21" s="102">
        <v>4.2240000000000002</v>
      </c>
      <c r="K21" s="122">
        <v>256.89999999999998</v>
      </c>
      <c r="L21" s="217">
        <v>10</v>
      </c>
      <c r="M21" s="217">
        <v>346</v>
      </c>
      <c r="N21" s="218" t="s">
        <v>590</v>
      </c>
      <c r="O21" s="219">
        <v>10</v>
      </c>
      <c r="P21" s="220">
        <v>3</v>
      </c>
      <c r="Q21" s="292">
        <v>127</v>
      </c>
      <c r="R21" s="293">
        <f t="shared" si="0"/>
        <v>12.7</v>
      </c>
      <c r="S21" s="221">
        <v>4.2720000000000002</v>
      </c>
      <c r="T21" s="222">
        <v>279.2</v>
      </c>
      <c r="U21" s="24">
        <v>11</v>
      </c>
      <c r="V21" s="89">
        <v>373</v>
      </c>
      <c r="W21" s="190" t="s">
        <v>246</v>
      </c>
      <c r="X21" s="111">
        <v>11</v>
      </c>
      <c r="Y21" s="111" t="s">
        <v>98</v>
      </c>
      <c r="Z21" s="277">
        <v>146</v>
      </c>
      <c r="AA21" s="278">
        <v>10.4</v>
      </c>
      <c r="AB21" s="255">
        <v>4.0599999999999996</v>
      </c>
      <c r="AC21" s="420">
        <v>330.5</v>
      </c>
    </row>
    <row r="22" spans="1:29" ht="19.5" customHeight="1" thickBot="1">
      <c r="A22" s="612"/>
      <c r="B22" s="328" t="s">
        <v>20</v>
      </c>
      <c r="C22" s="138">
        <v>2</v>
      </c>
      <c r="D22" s="138">
        <v>126</v>
      </c>
      <c r="E22" s="139" t="s">
        <v>638</v>
      </c>
      <c r="F22" s="117">
        <v>2</v>
      </c>
      <c r="G22" s="402" t="s">
        <v>98</v>
      </c>
      <c r="H22" s="311">
        <v>53</v>
      </c>
      <c r="I22" s="83">
        <f t="shared" si="1"/>
        <v>26.5</v>
      </c>
      <c r="J22" s="103">
        <v>2.77</v>
      </c>
      <c r="K22" s="140">
        <v>265</v>
      </c>
      <c r="L22" s="223">
        <v>3</v>
      </c>
      <c r="M22" s="223">
        <v>182</v>
      </c>
      <c r="N22" s="224" t="s">
        <v>591</v>
      </c>
      <c r="O22" s="225">
        <v>3</v>
      </c>
      <c r="P22" s="225" t="s">
        <v>871</v>
      </c>
      <c r="Q22" s="294">
        <v>74</v>
      </c>
      <c r="R22" s="295">
        <f t="shared" si="0"/>
        <v>24.666666666666668</v>
      </c>
      <c r="S22" s="227">
        <v>2.7733333333333334</v>
      </c>
      <c r="T22" s="228">
        <v>309.33</v>
      </c>
      <c r="U22" s="20">
        <v>3</v>
      </c>
      <c r="V22" s="56">
        <v>148</v>
      </c>
      <c r="W22" s="264" t="s">
        <v>247</v>
      </c>
      <c r="X22" s="118">
        <v>3</v>
      </c>
      <c r="Y22" s="118" t="s">
        <v>98</v>
      </c>
      <c r="Z22" s="81">
        <v>72</v>
      </c>
      <c r="AA22" s="279">
        <v>17.3</v>
      </c>
      <c r="AB22" s="256">
        <v>4.07</v>
      </c>
      <c r="AC22" s="421">
        <v>326</v>
      </c>
    </row>
    <row r="23" spans="1:29" ht="19.5" customHeight="1">
      <c r="A23" s="607" t="s">
        <v>102</v>
      </c>
      <c r="B23" s="546" t="s">
        <v>21</v>
      </c>
      <c r="C23" s="131">
        <v>11</v>
      </c>
      <c r="D23" s="131">
        <v>159</v>
      </c>
      <c r="E23" s="132" t="s">
        <v>639</v>
      </c>
      <c r="F23" s="133">
        <v>11</v>
      </c>
      <c r="G23" s="134">
        <v>8</v>
      </c>
      <c r="H23" s="308">
        <v>43</v>
      </c>
      <c r="I23" s="82">
        <f t="shared" si="1"/>
        <v>3.9090909090909092</v>
      </c>
      <c r="J23" s="136">
        <v>3.9663636363636359</v>
      </c>
      <c r="K23" s="201">
        <v>258.40909090909093</v>
      </c>
      <c r="L23" s="229">
        <v>11</v>
      </c>
      <c r="M23" s="211">
        <v>196</v>
      </c>
      <c r="N23" s="212" t="s">
        <v>592</v>
      </c>
      <c r="O23" s="213">
        <v>11</v>
      </c>
      <c r="P23" s="214">
        <v>3</v>
      </c>
      <c r="Q23" s="290">
        <v>53</v>
      </c>
      <c r="R23" s="291">
        <f t="shared" si="0"/>
        <v>4.8181818181818183</v>
      </c>
      <c r="S23" s="215">
        <v>4.5645454545454536</v>
      </c>
      <c r="T23" s="216">
        <v>220</v>
      </c>
      <c r="U23" s="22">
        <v>12</v>
      </c>
      <c r="V23" s="45">
        <v>193</v>
      </c>
      <c r="W23" s="263" t="s">
        <v>248</v>
      </c>
      <c r="X23" s="134">
        <v>12</v>
      </c>
      <c r="Y23" s="134">
        <v>3</v>
      </c>
      <c r="Z23" s="275">
        <v>61</v>
      </c>
      <c r="AA23" s="276">
        <v>3.3</v>
      </c>
      <c r="AB23" s="254">
        <v>4.3899999999999997</v>
      </c>
      <c r="AC23" s="423">
        <v>270.95999999999998</v>
      </c>
    </row>
    <row r="24" spans="1:29" ht="19.5" customHeight="1">
      <c r="A24" s="607"/>
      <c r="B24" s="327" t="s">
        <v>22</v>
      </c>
      <c r="C24" s="160">
        <v>17</v>
      </c>
      <c r="D24" s="160">
        <v>166</v>
      </c>
      <c r="E24" s="161" t="s">
        <v>640</v>
      </c>
      <c r="F24" s="156">
        <v>16</v>
      </c>
      <c r="G24" s="111">
        <v>9</v>
      </c>
      <c r="H24" s="309">
        <v>43</v>
      </c>
      <c r="I24" s="79">
        <f t="shared" si="1"/>
        <v>2.5294117647058822</v>
      </c>
      <c r="J24" s="102">
        <v>3.9356249999999999</v>
      </c>
      <c r="K24" s="122">
        <v>206</v>
      </c>
      <c r="L24" s="230">
        <v>17</v>
      </c>
      <c r="M24" s="217">
        <v>185</v>
      </c>
      <c r="N24" s="218" t="s">
        <v>305</v>
      </c>
      <c r="O24" s="219">
        <v>17</v>
      </c>
      <c r="P24" s="220">
        <v>3</v>
      </c>
      <c r="Q24" s="292">
        <v>50</v>
      </c>
      <c r="R24" s="293">
        <f t="shared" si="0"/>
        <v>2.9411764705882355</v>
      </c>
      <c r="S24" s="221">
        <v>4.1141176470588237</v>
      </c>
      <c r="T24" s="222">
        <v>139.85</v>
      </c>
      <c r="U24" s="24">
        <v>18</v>
      </c>
      <c r="V24" s="89">
        <v>147</v>
      </c>
      <c r="W24" s="190" t="s">
        <v>249</v>
      </c>
      <c r="X24" s="111">
        <v>18</v>
      </c>
      <c r="Y24" s="111">
        <v>5</v>
      </c>
      <c r="Z24" s="277">
        <v>33</v>
      </c>
      <c r="AA24" s="278">
        <v>1.4</v>
      </c>
      <c r="AB24" s="255">
        <v>3.8</v>
      </c>
      <c r="AC24" s="423">
        <v>216.5</v>
      </c>
    </row>
    <row r="25" spans="1:29" ht="19.5" customHeight="1">
      <c r="A25" s="607"/>
      <c r="B25" s="327" t="s">
        <v>23</v>
      </c>
      <c r="C25" s="160">
        <v>10</v>
      </c>
      <c r="D25" s="160">
        <v>162</v>
      </c>
      <c r="E25" s="161" t="s">
        <v>641</v>
      </c>
      <c r="F25" s="156">
        <v>10</v>
      </c>
      <c r="G25" s="111">
        <v>1</v>
      </c>
      <c r="H25" s="309">
        <v>60</v>
      </c>
      <c r="I25" s="79">
        <f t="shared" si="1"/>
        <v>6</v>
      </c>
      <c r="J25" s="102">
        <v>3.875</v>
      </c>
      <c r="K25" s="122">
        <v>240</v>
      </c>
      <c r="L25" s="230">
        <v>10</v>
      </c>
      <c r="M25" s="217">
        <v>236</v>
      </c>
      <c r="N25" s="218" t="s">
        <v>234</v>
      </c>
      <c r="O25" s="219">
        <v>9</v>
      </c>
      <c r="P25" s="220">
        <v>2</v>
      </c>
      <c r="Q25" s="292">
        <v>101</v>
      </c>
      <c r="R25" s="293">
        <f t="shared" si="0"/>
        <v>10.1</v>
      </c>
      <c r="S25" s="221">
        <v>3.6266666666666669</v>
      </c>
      <c r="T25" s="222">
        <v>228.89</v>
      </c>
      <c r="U25" s="24">
        <v>10</v>
      </c>
      <c r="V25" s="89">
        <v>239</v>
      </c>
      <c r="W25" s="190" t="s">
        <v>250</v>
      </c>
      <c r="X25" s="111">
        <v>10</v>
      </c>
      <c r="Y25" s="111">
        <v>4</v>
      </c>
      <c r="Z25" s="277">
        <v>104</v>
      </c>
      <c r="AA25" s="278">
        <v>7.5</v>
      </c>
      <c r="AB25" s="255">
        <v>4.3899999999999997</v>
      </c>
      <c r="AC25" s="423">
        <v>280.5</v>
      </c>
    </row>
    <row r="26" spans="1:29" ht="19.5" customHeight="1">
      <c r="A26" s="607"/>
      <c r="B26" s="327" t="s">
        <v>438</v>
      </c>
      <c r="C26" s="160">
        <v>28</v>
      </c>
      <c r="D26" s="160">
        <v>507</v>
      </c>
      <c r="E26" s="161" t="s">
        <v>622</v>
      </c>
      <c r="F26" s="400">
        <v>28</v>
      </c>
      <c r="G26" s="111">
        <v>4</v>
      </c>
      <c r="H26" s="309">
        <v>173</v>
      </c>
      <c r="I26" s="79">
        <f t="shared" si="1"/>
        <v>6.1785714285714288</v>
      </c>
      <c r="J26" s="102">
        <v>3.8746428571428573</v>
      </c>
      <c r="K26" s="122">
        <v>247.55357142857142</v>
      </c>
      <c r="L26" s="230">
        <v>28</v>
      </c>
      <c r="M26" s="217">
        <v>495</v>
      </c>
      <c r="N26" s="218" t="s">
        <v>593</v>
      </c>
      <c r="O26" s="220">
        <v>27</v>
      </c>
      <c r="P26" s="220">
        <v>4</v>
      </c>
      <c r="Q26" s="296">
        <v>202</v>
      </c>
      <c r="R26" s="293">
        <f t="shared" si="0"/>
        <v>7.2142857142857144</v>
      </c>
      <c r="S26" s="231">
        <v>3.9729629629629621</v>
      </c>
      <c r="T26" s="222">
        <v>195.46</v>
      </c>
      <c r="U26" s="24">
        <v>30</v>
      </c>
      <c r="V26" s="89">
        <v>569</v>
      </c>
      <c r="W26" s="190" t="s">
        <v>251</v>
      </c>
      <c r="X26" s="111">
        <v>28</v>
      </c>
      <c r="Y26" s="111">
        <v>6</v>
      </c>
      <c r="Z26" s="277">
        <v>219</v>
      </c>
      <c r="AA26" s="278">
        <v>5</v>
      </c>
      <c r="AB26" s="255">
        <v>3.56</v>
      </c>
      <c r="AC26" s="423">
        <v>277.14</v>
      </c>
    </row>
    <row r="27" spans="1:29" ht="19.5" customHeight="1">
      <c r="A27" s="607"/>
      <c r="B27" s="327" t="s">
        <v>439</v>
      </c>
      <c r="C27" s="160">
        <v>10</v>
      </c>
      <c r="D27" s="160">
        <v>176</v>
      </c>
      <c r="E27" s="161" t="s">
        <v>642</v>
      </c>
      <c r="F27" s="400">
        <v>9</v>
      </c>
      <c r="G27" s="111">
        <v>1</v>
      </c>
      <c r="H27" s="309">
        <v>48</v>
      </c>
      <c r="I27" s="79">
        <f t="shared" si="1"/>
        <v>4.8</v>
      </c>
      <c r="J27" s="102">
        <v>4.275555555555556</v>
      </c>
      <c r="K27" s="122">
        <v>227</v>
      </c>
      <c r="L27" s="230">
        <v>10</v>
      </c>
      <c r="M27" s="217">
        <v>172</v>
      </c>
      <c r="N27" s="218" t="s">
        <v>289</v>
      </c>
      <c r="O27" s="220">
        <v>10</v>
      </c>
      <c r="P27" s="220">
        <v>2</v>
      </c>
      <c r="Q27" s="296">
        <v>54</v>
      </c>
      <c r="R27" s="293">
        <f t="shared" si="0"/>
        <v>5.4</v>
      </c>
      <c r="S27" s="231">
        <v>4.6770000000000005</v>
      </c>
      <c r="T27" s="222">
        <v>174.5</v>
      </c>
      <c r="U27" s="24">
        <v>10</v>
      </c>
      <c r="V27" s="89">
        <v>146</v>
      </c>
      <c r="W27" s="190" t="s">
        <v>252</v>
      </c>
      <c r="X27" s="111">
        <v>10</v>
      </c>
      <c r="Y27" s="111">
        <v>4</v>
      </c>
      <c r="Z27" s="277">
        <v>38</v>
      </c>
      <c r="AA27" s="278">
        <v>3</v>
      </c>
      <c r="AB27" s="255">
        <v>3.96</v>
      </c>
      <c r="AC27" s="423">
        <v>240.75</v>
      </c>
    </row>
    <row r="28" spans="1:29" ht="19.5" customHeight="1">
      <c r="A28" s="607"/>
      <c r="B28" s="327" t="s">
        <v>26</v>
      </c>
      <c r="C28" s="160">
        <v>10</v>
      </c>
      <c r="D28" s="160">
        <v>176</v>
      </c>
      <c r="E28" s="161" t="s">
        <v>642</v>
      </c>
      <c r="F28" s="156">
        <v>10</v>
      </c>
      <c r="G28" s="111">
        <v>4</v>
      </c>
      <c r="H28" s="309">
        <v>54</v>
      </c>
      <c r="I28" s="79">
        <f t="shared" si="1"/>
        <v>5.4</v>
      </c>
      <c r="J28" s="102">
        <v>3.714</v>
      </c>
      <c r="K28" s="122">
        <v>261</v>
      </c>
      <c r="L28" s="230">
        <v>10</v>
      </c>
      <c r="M28" s="217">
        <v>231</v>
      </c>
      <c r="N28" s="218" t="s">
        <v>594</v>
      </c>
      <c r="O28" s="219">
        <v>10</v>
      </c>
      <c r="P28" s="220">
        <v>4</v>
      </c>
      <c r="Q28" s="292">
        <v>85</v>
      </c>
      <c r="R28" s="293">
        <f t="shared" si="0"/>
        <v>8.5</v>
      </c>
      <c r="S28" s="221">
        <v>4.0259999999999998</v>
      </c>
      <c r="T28" s="222">
        <v>220.75</v>
      </c>
      <c r="U28" s="24">
        <v>10</v>
      </c>
      <c r="V28" s="89">
        <v>180</v>
      </c>
      <c r="W28" s="190" t="s">
        <v>253</v>
      </c>
      <c r="X28" s="111">
        <v>10</v>
      </c>
      <c r="Y28" s="111">
        <v>4</v>
      </c>
      <c r="Z28" s="277">
        <v>53</v>
      </c>
      <c r="AA28" s="278">
        <v>3.9</v>
      </c>
      <c r="AB28" s="255">
        <v>4</v>
      </c>
      <c r="AC28" s="423">
        <v>261.60000000000002</v>
      </c>
    </row>
    <row r="29" spans="1:29" ht="19.5" customHeight="1" thickBot="1">
      <c r="A29" s="607"/>
      <c r="B29" s="328" t="s">
        <v>27</v>
      </c>
      <c r="C29" s="138">
        <v>19</v>
      </c>
      <c r="D29" s="138">
        <v>277</v>
      </c>
      <c r="E29" s="139" t="s">
        <v>643</v>
      </c>
      <c r="F29" s="117">
        <v>18</v>
      </c>
      <c r="G29" s="118">
        <v>3</v>
      </c>
      <c r="H29" s="311">
        <v>54</v>
      </c>
      <c r="I29" s="83">
        <f t="shared" si="1"/>
        <v>2.8421052631578947</v>
      </c>
      <c r="J29" s="103">
        <v>4.1622222222222227</v>
      </c>
      <c r="K29" s="140">
        <v>191.80555555555554</v>
      </c>
      <c r="L29" s="232">
        <v>19</v>
      </c>
      <c r="M29" s="223">
        <v>269</v>
      </c>
      <c r="N29" s="224" t="s">
        <v>595</v>
      </c>
      <c r="O29" s="225">
        <v>18</v>
      </c>
      <c r="P29" s="226">
        <v>5</v>
      </c>
      <c r="Q29" s="294">
        <v>54</v>
      </c>
      <c r="R29" s="295">
        <f t="shared" si="0"/>
        <v>2.8421052631578947</v>
      </c>
      <c r="S29" s="227">
        <v>3.8194444444444446</v>
      </c>
      <c r="T29" s="228">
        <v>145.28</v>
      </c>
      <c r="U29" s="20">
        <v>20</v>
      </c>
      <c r="V29" s="56">
        <v>300</v>
      </c>
      <c r="W29" s="264" t="s">
        <v>254</v>
      </c>
      <c r="X29" s="118">
        <v>19</v>
      </c>
      <c r="Y29" s="118">
        <v>2</v>
      </c>
      <c r="Z29" s="81">
        <v>46</v>
      </c>
      <c r="AA29" s="279">
        <v>1.5</v>
      </c>
      <c r="AB29" s="256">
        <v>4.29</v>
      </c>
      <c r="AC29" s="424">
        <v>228.76</v>
      </c>
    </row>
    <row r="30" spans="1:29" ht="19.5" customHeight="1">
      <c r="A30" s="604" t="s">
        <v>28</v>
      </c>
      <c r="B30" s="546" t="s">
        <v>29</v>
      </c>
      <c r="C30" s="131">
        <v>45</v>
      </c>
      <c r="D30" s="131">
        <v>591</v>
      </c>
      <c r="E30" s="132" t="s">
        <v>644</v>
      </c>
      <c r="F30" s="133">
        <v>45</v>
      </c>
      <c r="G30" s="134">
        <v>12</v>
      </c>
      <c r="H30" s="308">
        <v>178</v>
      </c>
      <c r="I30" s="82">
        <f t="shared" si="1"/>
        <v>3.9555555555555557</v>
      </c>
      <c r="J30" s="136">
        <v>3.6911111111111117</v>
      </c>
      <c r="K30" s="201">
        <v>221.5888888888889</v>
      </c>
      <c r="L30" s="211">
        <v>45</v>
      </c>
      <c r="M30" s="211">
        <v>573</v>
      </c>
      <c r="N30" s="212" t="s">
        <v>596</v>
      </c>
      <c r="O30" s="213">
        <v>45</v>
      </c>
      <c r="P30" s="214">
        <v>10</v>
      </c>
      <c r="Q30" s="290">
        <v>202</v>
      </c>
      <c r="R30" s="291">
        <f t="shared" si="0"/>
        <v>4.4888888888888889</v>
      </c>
      <c r="S30" s="215">
        <v>3.8437777777777784</v>
      </c>
      <c r="T30" s="216">
        <v>267.11</v>
      </c>
      <c r="U30" s="22">
        <v>50</v>
      </c>
      <c r="V30" s="45">
        <v>924</v>
      </c>
      <c r="W30" s="263" t="s">
        <v>255</v>
      </c>
      <c r="X30" s="134">
        <v>49</v>
      </c>
      <c r="Y30" s="134">
        <v>13</v>
      </c>
      <c r="Z30" s="275">
        <v>397</v>
      </c>
      <c r="AA30" s="276">
        <v>5.2</v>
      </c>
      <c r="AB30" s="254">
        <v>3.77</v>
      </c>
      <c r="AC30" s="422">
        <v>314.29000000000002</v>
      </c>
    </row>
    <row r="31" spans="1:29" ht="19.5" customHeight="1" thickBot="1">
      <c r="A31" s="608"/>
      <c r="B31" s="547" t="s">
        <v>30</v>
      </c>
      <c r="C31" s="138">
        <v>40</v>
      </c>
      <c r="D31" s="138">
        <v>697</v>
      </c>
      <c r="E31" s="139" t="s">
        <v>497</v>
      </c>
      <c r="F31" s="117">
        <v>40</v>
      </c>
      <c r="G31" s="118">
        <v>6</v>
      </c>
      <c r="H31" s="311">
        <v>251</v>
      </c>
      <c r="I31" s="83">
        <f t="shared" si="1"/>
        <v>6.2750000000000004</v>
      </c>
      <c r="J31" s="103">
        <v>3.66425</v>
      </c>
      <c r="K31" s="140">
        <v>244.5625</v>
      </c>
      <c r="L31" s="223">
        <v>50</v>
      </c>
      <c r="M31" s="223">
        <v>743</v>
      </c>
      <c r="N31" s="224" t="s">
        <v>298</v>
      </c>
      <c r="O31" s="225">
        <v>50</v>
      </c>
      <c r="P31" s="226">
        <v>11</v>
      </c>
      <c r="Q31" s="294">
        <v>338</v>
      </c>
      <c r="R31" s="295">
        <f t="shared" si="0"/>
        <v>6.76</v>
      </c>
      <c r="S31" s="227">
        <v>3.8246000000000002</v>
      </c>
      <c r="T31" s="228">
        <v>266.94</v>
      </c>
      <c r="U31" s="28">
        <v>50</v>
      </c>
      <c r="V31" s="46">
        <v>1002</v>
      </c>
      <c r="W31" s="265" t="s">
        <v>256</v>
      </c>
      <c r="X31" s="126">
        <v>50</v>
      </c>
      <c r="Y31" s="126">
        <v>7</v>
      </c>
      <c r="Z31" s="280">
        <v>486</v>
      </c>
      <c r="AA31" s="281">
        <v>6.1</v>
      </c>
      <c r="AB31" s="257">
        <v>3.58</v>
      </c>
      <c r="AC31" s="421">
        <v>340.65</v>
      </c>
    </row>
    <row r="32" spans="1:29" ht="19.5" customHeight="1">
      <c r="A32" s="604" t="s">
        <v>31</v>
      </c>
      <c r="B32" s="326" t="s">
        <v>32</v>
      </c>
      <c r="C32" s="488">
        <v>23</v>
      </c>
      <c r="D32" s="488">
        <v>478</v>
      </c>
      <c r="E32" s="541" t="s">
        <v>645</v>
      </c>
      <c r="F32" s="498">
        <v>23</v>
      </c>
      <c r="G32" s="210">
        <v>9</v>
      </c>
      <c r="H32" s="550">
        <v>140</v>
      </c>
      <c r="I32" s="542">
        <f t="shared" si="1"/>
        <v>6.0869565217391308</v>
      </c>
      <c r="J32" s="101">
        <v>3.807826086956521</v>
      </c>
      <c r="K32" s="551">
        <v>232.69565217391303</v>
      </c>
      <c r="L32" s="552">
        <v>23</v>
      </c>
      <c r="M32" s="553">
        <v>569</v>
      </c>
      <c r="N32" s="554" t="s">
        <v>597</v>
      </c>
      <c r="O32" s="555">
        <v>23</v>
      </c>
      <c r="P32" s="556">
        <v>7</v>
      </c>
      <c r="Q32" s="557">
        <v>180</v>
      </c>
      <c r="R32" s="558">
        <f t="shared" si="0"/>
        <v>7.8260869565217392</v>
      </c>
      <c r="S32" s="559">
        <v>3.7817391304347834</v>
      </c>
      <c r="T32" s="560">
        <v>203.35</v>
      </c>
      <c r="U32" s="16">
        <v>24</v>
      </c>
      <c r="V32" s="88">
        <v>570</v>
      </c>
      <c r="W32" s="266" t="s">
        <v>257</v>
      </c>
      <c r="X32" s="210">
        <v>23</v>
      </c>
      <c r="Y32" s="210">
        <v>7</v>
      </c>
      <c r="Z32" s="282">
        <v>158</v>
      </c>
      <c r="AA32" s="283">
        <v>4.5</v>
      </c>
      <c r="AB32" s="258">
        <v>3.79</v>
      </c>
      <c r="AC32" s="564">
        <v>251.91</v>
      </c>
    </row>
    <row r="33" spans="1:29" ht="19.5" customHeight="1">
      <c r="A33" s="605"/>
      <c r="B33" s="327" t="s">
        <v>33</v>
      </c>
      <c r="C33" s="160">
        <v>30</v>
      </c>
      <c r="D33" s="160">
        <v>692</v>
      </c>
      <c r="E33" s="161" t="s">
        <v>646</v>
      </c>
      <c r="F33" s="156">
        <v>29</v>
      </c>
      <c r="G33" s="111">
        <v>6</v>
      </c>
      <c r="H33" s="309">
        <v>204</v>
      </c>
      <c r="I33" s="79">
        <f t="shared" si="1"/>
        <v>6.8</v>
      </c>
      <c r="J33" s="102">
        <v>3.9482758620689653</v>
      </c>
      <c r="K33" s="122">
        <v>259.22413793103448</v>
      </c>
      <c r="L33" s="230">
        <v>30</v>
      </c>
      <c r="M33" s="217">
        <v>793</v>
      </c>
      <c r="N33" s="218" t="s">
        <v>598</v>
      </c>
      <c r="O33" s="219">
        <v>30</v>
      </c>
      <c r="P33" s="220">
        <v>5</v>
      </c>
      <c r="Q33" s="292">
        <v>295</v>
      </c>
      <c r="R33" s="293">
        <f t="shared" si="0"/>
        <v>9.8333333333333339</v>
      </c>
      <c r="S33" s="221">
        <v>3.5929999999999995</v>
      </c>
      <c r="T33" s="222">
        <v>224.08</v>
      </c>
      <c r="U33" s="24">
        <v>32</v>
      </c>
      <c r="V33" s="89">
        <v>900</v>
      </c>
      <c r="W33" s="190" t="s">
        <v>258</v>
      </c>
      <c r="X33" s="111">
        <v>32</v>
      </c>
      <c r="Y33" s="111">
        <v>11</v>
      </c>
      <c r="Z33" s="277">
        <v>335</v>
      </c>
      <c r="AA33" s="278">
        <v>7</v>
      </c>
      <c r="AB33" s="255">
        <v>3.93</v>
      </c>
      <c r="AC33" s="423">
        <v>290.66000000000003</v>
      </c>
    </row>
    <row r="34" spans="1:29" ht="19.5" customHeight="1">
      <c r="A34" s="605"/>
      <c r="B34" s="327" t="s">
        <v>440</v>
      </c>
      <c r="C34" s="160">
        <v>10</v>
      </c>
      <c r="D34" s="160">
        <v>289</v>
      </c>
      <c r="E34" s="161" t="s">
        <v>647</v>
      </c>
      <c r="F34" s="400">
        <v>9</v>
      </c>
      <c r="G34" s="111">
        <v>3</v>
      </c>
      <c r="H34" s="309">
        <v>65</v>
      </c>
      <c r="I34" s="79">
        <f t="shared" si="1"/>
        <v>6.5</v>
      </c>
      <c r="J34" s="102">
        <v>3.8333333333333335</v>
      </c>
      <c r="K34" s="122">
        <v>224.44444444444446</v>
      </c>
      <c r="L34" s="230">
        <v>10</v>
      </c>
      <c r="M34" s="217">
        <v>317</v>
      </c>
      <c r="N34" s="218" t="s">
        <v>599</v>
      </c>
      <c r="O34" s="220">
        <v>9</v>
      </c>
      <c r="P34" s="220">
        <v>3</v>
      </c>
      <c r="Q34" s="296">
        <v>79</v>
      </c>
      <c r="R34" s="293">
        <f t="shared" si="0"/>
        <v>7.9</v>
      </c>
      <c r="S34" s="231">
        <v>4.6944444444444438</v>
      </c>
      <c r="T34" s="222">
        <v>170.56</v>
      </c>
      <c r="U34" s="24">
        <v>10</v>
      </c>
      <c r="V34" s="89">
        <v>276</v>
      </c>
      <c r="W34" s="190" t="s">
        <v>259</v>
      </c>
      <c r="X34" s="111">
        <v>10</v>
      </c>
      <c r="Y34" s="111" t="s">
        <v>98</v>
      </c>
      <c r="Z34" s="277">
        <v>49</v>
      </c>
      <c r="AA34" s="278">
        <v>1.1000000000000001</v>
      </c>
      <c r="AB34" s="255">
        <v>4.3899999999999997</v>
      </c>
      <c r="AC34" s="423">
        <v>257.95</v>
      </c>
    </row>
    <row r="35" spans="1:29" ht="19.5" customHeight="1">
      <c r="A35" s="605"/>
      <c r="B35" s="327" t="s">
        <v>441</v>
      </c>
      <c r="C35" s="160">
        <v>10</v>
      </c>
      <c r="D35" s="160">
        <v>262</v>
      </c>
      <c r="E35" s="161" t="s">
        <v>648</v>
      </c>
      <c r="F35" s="400">
        <v>10</v>
      </c>
      <c r="G35" s="111">
        <v>4</v>
      </c>
      <c r="H35" s="309">
        <v>35</v>
      </c>
      <c r="I35" s="79">
        <f t="shared" si="1"/>
        <v>3.5</v>
      </c>
      <c r="J35" s="102">
        <v>4.3330000000000002</v>
      </c>
      <c r="K35" s="122">
        <v>209.15</v>
      </c>
      <c r="L35" s="230">
        <v>10</v>
      </c>
      <c r="M35" s="217">
        <v>215</v>
      </c>
      <c r="N35" s="218" t="s">
        <v>233</v>
      </c>
      <c r="O35" s="220">
        <v>9</v>
      </c>
      <c r="P35" s="220">
        <v>1</v>
      </c>
      <c r="Q35" s="296">
        <v>28</v>
      </c>
      <c r="R35" s="293">
        <f t="shared" si="0"/>
        <v>2.8</v>
      </c>
      <c r="S35" s="231">
        <v>4.5877777777777773</v>
      </c>
      <c r="T35" s="222">
        <v>121.11</v>
      </c>
      <c r="U35" s="24">
        <v>11</v>
      </c>
      <c r="V35" s="89">
        <v>182</v>
      </c>
      <c r="W35" s="190" t="s">
        <v>260</v>
      </c>
      <c r="X35" s="111">
        <v>10</v>
      </c>
      <c r="Y35" s="111" t="s">
        <v>98</v>
      </c>
      <c r="Z35" s="277">
        <v>17</v>
      </c>
      <c r="AA35" s="278">
        <v>3.1</v>
      </c>
      <c r="AB35" s="255">
        <v>4.32</v>
      </c>
      <c r="AC35" s="423">
        <v>153</v>
      </c>
    </row>
    <row r="36" spans="1:29" ht="19.5" customHeight="1">
      <c r="A36" s="605"/>
      <c r="B36" s="327" t="s">
        <v>36</v>
      </c>
      <c r="C36" s="160">
        <v>17</v>
      </c>
      <c r="D36" s="160">
        <v>335</v>
      </c>
      <c r="E36" s="161" t="s">
        <v>649</v>
      </c>
      <c r="F36" s="156">
        <v>17</v>
      </c>
      <c r="G36" s="111">
        <v>2</v>
      </c>
      <c r="H36" s="309">
        <v>32</v>
      </c>
      <c r="I36" s="79">
        <f t="shared" si="1"/>
        <v>1.8823529411764706</v>
      </c>
      <c r="J36" s="102">
        <v>4.8976470588235301</v>
      </c>
      <c r="K36" s="122">
        <v>179.58823529411765</v>
      </c>
      <c r="L36" s="230">
        <v>17</v>
      </c>
      <c r="M36" s="217">
        <v>237</v>
      </c>
      <c r="N36" s="218" t="s">
        <v>600</v>
      </c>
      <c r="O36" s="219">
        <v>16</v>
      </c>
      <c r="P36" s="220">
        <v>1</v>
      </c>
      <c r="Q36" s="292">
        <v>26</v>
      </c>
      <c r="R36" s="293">
        <f t="shared" si="0"/>
        <v>1.5294117647058822</v>
      </c>
      <c r="S36" s="221">
        <v>4.8024999999999993</v>
      </c>
      <c r="T36" s="222">
        <v>105.66</v>
      </c>
      <c r="U36" s="24">
        <v>18</v>
      </c>
      <c r="V36" s="89">
        <v>235</v>
      </c>
      <c r="W36" s="190" t="s">
        <v>261</v>
      </c>
      <c r="X36" s="111">
        <v>18</v>
      </c>
      <c r="Y36" s="111" t="s">
        <v>98</v>
      </c>
      <c r="Z36" s="277">
        <v>38</v>
      </c>
      <c r="AA36" s="278">
        <v>1.3</v>
      </c>
      <c r="AB36" s="255">
        <v>4.4800000000000004</v>
      </c>
      <c r="AC36" s="423">
        <v>183.19</v>
      </c>
    </row>
    <row r="37" spans="1:29" ht="19.5" customHeight="1">
      <c r="A37" s="605"/>
      <c r="B37" s="327" t="s">
        <v>37</v>
      </c>
      <c r="C37" s="160">
        <v>22</v>
      </c>
      <c r="D37" s="160">
        <v>496</v>
      </c>
      <c r="E37" s="161" t="s">
        <v>650</v>
      </c>
      <c r="F37" s="156">
        <v>21</v>
      </c>
      <c r="G37" s="111">
        <v>2</v>
      </c>
      <c r="H37" s="309">
        <v>208</v>
      </c>
      <c r="I37" s="79">
        <f t="shared" si="1"/>
        <v>9.454545454545455</v>
      </c>
      <c r="J37" s="102">
        <v>3.3752380952380956</v>
      </c>
      <c r="K37" s="122">
        <v>271.3095238095238</v>
      </c>
      <c r="L37" s="230">
        <v>22</v>
      </c>
      <c r="M37" s="217">
        <v>539</v>
      </c>
      <c r="N37" s="218" t="s">
        <v>601</v>
      </c>
      <c r="O37" s="219">
        <v>21</v>
      </c>
      <c r="P37" s="220">
        <v>5</v>
      </c>
      <c r="Q37" s="292">
        <v>269</v>
      </c>
      <c r="R37" s="293">
        <f t="shared" si="0"/>
        <v>12.227272727272727</v>
      </c>
      <c r="S37" s="221">
        <v>3.7133333333333334</v>
      </c>
      <c r="T37" s="222">
        <v>227.62</v>
      </c>
      <c r="U37" s="24">
        <v>23</v>
      </c>
      <c r="V37" s="89">
        <v>621</v>
      </c>
      <c r="W37" s="190" t="s">
        <v>262</v>
      </c>
      <c r="X37" s="111">
        <v>22</v>
      </c>
      <c r="Y37" s="111">
        <v>2</v>
      </c>
      <c r="Z37" s="277">
        <v>309</v>
      </c>
      <c r="AA37" s="278">
        <v>10</v>
      </c>
      <c r="AB37" s="255">
        <v>3.33</v>
      </c>
      <c r="AC37" s="423">
        <v>325</v>
      </c>
    </row>
    <row r="38" spans="1:29" ht="19.5" customHeight="1">
      <c r="A38" s="605"/>
      <c r="B38" s="327" t="s">
        <v>38</v>
      </c>
      <c r="C38" s="160">
        <v>10</v>
      </c>
      <c r="D38" s="160">
        <v>179</v>
      </c>
      <c r="E38" s="161" t="s">
        <v>651</v>
      </c>
      <c r="F38" s="156">
        <v>10</v>
      </c>
      <c r="G38" s="111">
        <v>1</v>
      </c>
      <c r="H38" s="309">
        <v>55</v>
      </c>
      <c r="I38" s="79">
        <f t="shared" si="1"/>
        <v>5.5</v>
      </c>
      <c r="J38" s="102">
        <v>4.1309999999999993</v>
      </c>
      <c r="K38" s="122">
        <v>238</v>
      </c>
      <c r="L38" s="230">
        <v>10</v>
      </c>
      <c r="M38" s="217">
        <v>228</v>
      </c>
      <c r="N38" s="218" t="s">
        <v>602</v>
      </c>
      <c r="O38" s="219">
        <v>10</v>
      </c>
      <c r="P38" s="220">
        <v>4</v>
      </c>
      <c r="Q38" s="292">
        <v>75</v>
      </c>
      <c r="R38" s="293">
        <f t="shared" si="0"/>
        <v>7.5</v>
      </c>
      <c r="S38" s="221">
        <v>3.907</v>
      </c>
      <c r="T38" s="222">
        <v>186</v>
      </c>
      <c r="U38" s="24">
        <v>11</v>
      </c>
      <c r="V38" s="89">
        <v>219</v>
      </c>
      <c r="W38" s="190" t="s">
        <v>263</v>
      </c>
      <c r="X38" s="111">
        <v>11</v>
      </c>
      <c r="Y38" s="111">
        <v>3</v>
      </c>
      <c r="Z38" s="277">
        <v>64</v>
      </c>
      <c r="AA38" s="278">
        <v>4</v>
      </c>
      <c r="AB38" s="255">
        <v>4.1100000000000003</v>
      </c>
      <c r="AC38" s="423">
        <v>236.95</v>
      </c>
    </row>
    <row r="39" spans="1:29" ht="19.5" customHeight="1">
      <c r="A39" s="605"/>
      <c r="B39" s="327" t="s">
        <v>39</v>
      </c>
      <c r="C39" s="160">
        <v>9</v>
      </c>
      <c r="D39" s="160">
        <v>135</v>
      </c>
      <c r="E39" s="161" t="s">
        <v>254</v>
      </c>
      <c r="F39" s="156">
        <v>9</v>
      </c>
      <c r="G39" s="111">
        <v>2</v>
      </c>
      <c r="H39" s="309">
        <v>17</v>
      </c>
      <c r="I39" s="79">
        <f t="shared" si="1"/>
        <v>1.8888888888888888</v>
      </c>
      <c r="J39" s="102">
        <v>3.988888888888888</v>
      </c>
      <c r="K39" s="122">
        <v>178.88888888888889</v>
      </c>
      <c r="L39" s="230">
        <v>9</v>
      </c>
      <c r="M39" s="217">
        <v>138</v>
      </c>
      <c r="N39" s="218" t="s">
        <v>332</v>
      </c>
      <c r="O39" s="219">
        <v>8</v>
      </c>
      <c r="P39" s="400" t="s">
        <v>98</v>
      </c>
      <c r="Q39" s="292">
        <v>15</v>
      </c>
      <c r="R39" s="293">
        <f t="shared" si="0"/>
        <v>1.6666666666666667</v>
      </c>
      <c r="S39" s="221">
        <v>4.8762499999999989</v>
      </c>
      <c r="T39" s="222">
        <v>115.31</v>
      </c>
      <c r="U39" s="24">
        <v>9</v>
      </c>
      <c r="V39" s="89">
        <v>112</v>
      </c>
      <c r="W39" s="190" t="s">
        <v>264</v>
      </c>
      <c r="X39" s="111">
        <v>5</v>
      </c>
      <c r="Y39" s="111" t="s">
        <v>98</v>
      </c>
      <c r="Z39" s="277">
        <v>18</v>
      </c>
      <c r="AA39" s="278">
        <v>0.9</v>
      </c>
      <c r="AB39" s="255">
        <v>4.38</v>
      </c>
      <c r="AC39" s="423">
        <v>166.4</v>
      </c>
    </row>
    <row r="40" spans="1:29" ht="19.5" customHeight="1">
      <c r="A40" s="605"/>
      <c r="B40" s="327" t="s">
        <v>40</v>
      </c>
      <c r="C40" s="160">
        <v>9</v>
      </c>
      <c r="D40" s="160">
        <v>139</v>
      </c>
      <c r="E40" s="161" t="s">
        <v>652</v>
      </c>
      <c r="F40" s="156">
        <v>9</v>
      </c>
      <c r="G40" s="111">
        <v>2</v>
      </c>
      <c r="H40" s="309">
        <v>30</v>
      </c>
      <c r="I40" s="79">
        <f t="shared" si="1"/>
        <v>3.3333333333333335</v>
      </c>
      <c r="J40" s="102">
        <v>3.8455555555555554</v>
      </c>
      <c r="K40" s="122">
        <v>213.33333333333334</v>
      </c>
      <c r="L40" s="230">
        <v>9</v>
      </c>
      <c r="M40" s="217">
        <v>153</v>
      </c>
      <c r="N40" s="218" t="s">
        <v>603</v>
      </c>
      <c r="O40" s="219">
        <v>9</v>
      </c>
      <c r="P40" s="220">
        <v>1</v>
      </c>
      <c r="Q40" s="292">
        <v>44</v>
      </c>
      <c r="R40" s="293">
        <f t="shared" si="0"/>
        <v>4.8888888888888893</v>
      </c>
      <c r="S40" s="221">
        <v>3.8455555555555554</v>
      </c>
      <c r="T40" s="222">
        <v>175</v>
      </c>
      <c r="U40" s="24">
        <v>9</v>
      </c>
      <c r="V40" s="89">
        <v>140</v>
      </c>
      <c r="W40" s="190" t="s">
        <v>265</v>
      </c>
      <c r="X40" s="111">
        <v>9</v>
      </c>
      <c r="Y40" s="111">
        <v>2</v>
      </c>
      <c r="Z40" s="277">
        <v>34</v>
      </c>
      <c r="AA40" s="278">
        <v>2.6</v>
      </c>
      <c r="AB40" s="255">
        <v>3.8</v>
      </c>
      <c r="AC40" s="423">
        <v>247.39</v>
      </c>
    </row>
    <row r="41" spans="1:29" ht="19.5" customHeight="1" thickBot="1">
      <c r="A41" s="608"/>
      <c r="B41" s="328" t="s">
        <v>41</v>
      </c>
      <c r="C41" s="138">
        <v>12</v>
      </c>
      <c r="D41" s="138">
        <v>211</v>
      </c>
      <c r="E41" s="139" t="s">
        <v>653</v>
      </c>
      <c r="F41" s="117">
        <v>12</v>
      </c>
      <c r="G41" s="118">
        <v>5</v>
      </c>
      <c r="H41" s="311">
        <v>42</v>
      </c>
      <c r="I41" s="83">
        <f t="shared" si="1"/>
        <v>3.5</v>
      </c>
      <c r="J41" s="103">
        <v>4.0983333333333336</v>
      </c>
      <c r="K41" s="140">
        <v>209.125</v>
      </c>
      <c r="L41" s="232">
        <v>12</v>
      </c>
      <c r="M41" s="223">
        <v>235</v>
      </c>
      <c r="N41" s="224" t="s">
        <v>604</v>
      </c>
      <c r="O41" s="225">
        <v>12</v>
      </c>
      <c r="P41" s="226">
        <v>3</v>
      </c>
      <c r="Q41" s="294">
        <v>68</v>
      </c>
      <c r="R41" s="295">
        <f t="shared" si="0"/>
        <v>5.666666666666667</v>
      </c>
      <c r="S41" s="227">
        <v>3.5691666666666673</v>
      </c>
      <c r="T41" s="228">
        <v>179.38</v>
      </c>
      <c r="U41" s="20">
        <v>10</v>
      </c>
      <c r="V41" s="56">
        <v>203</v>
      </c>
      <c r="W41" s="264" t="s">
        <v>266</v>
      </c>
      <c r="X41" s="118">
        <v>10</v>
      </c>
      <c r="Y41" s="118">
        <v>1</v>
      </c>
      <c r="Z41" s="81">
        <v>61</v>
      </c>
      <c r="AA41" s="279">
        <v>3.7</v>
      </c>
      <c r="AB41" s="256">
        <v>4.07</v>
      </c>
      <c r="AC41" s="424">
        <v>267.10000000000002</v>
      </c>
    </row>
    <row r="42" spans="1:29" ht="19.5" customHeight="1">
      <c r="A42" s="606" t="s">
        <v>119</v>
      </c>
      <c r="B42" s="326" t="s">
        <v>42</v>
      </c>
      <c r="C42" s="488">
        <v>14</v>
      </c>
      <c r="D42" s="488">
        <v>253</v>
      </c>
      <c r="E42" s="541" t="s">
        <v>654</v>
      </c>
      <c r="F42" s="498">
        <v>14</v>
      </c>
      <c r="G42" s="210">
        <v>1</v>
      </c>
      <c r="H42" s="550">
        <v>98</v>
      </c>
      <c r="I42" s="542">
        <f t="shared" si="1"/>
        <v>7</v>
      </c>
      <c r="J42" s="101">
        <v>4.21</v>
      </c>
      <c r="K42" s="551">
        <v>242.67857142857142</v>
      </c>
      <c r="L42" s="552">
        <v>14</v>
      </c>
      <c r="M42" s="553">
        <v>327</v>
      </c>
      <c r="N42" s="554" t="s">
        <v>605</v>
      </c>
      <c r="O42" s="555">
        <v>14</v>
      </c>
      <c r="P42" s="556">
        <v>4</v>
      </c>
      <c r="Q42" s="557">
        <v>114</v>
      </c>
      <c r="R42" s="558">
        <f t="shared" si="0"/>
        <v>8.1428571428571423</v>
      </c>
      <c r="S42" s="559">
        <v>3.601428571428571</v>
      </c>
      <c r="T42" s="560">
        <v>175.68</v>
      </c>
      <c r="U42" s="16">
        <v>15</v>
      </c>
      <c r="V42" s="88">
        <v>367</v>
      </c>
      <c r="W42" s="266" t="s">
        <v>267</v>
      </c>
      <c r="X42" s="210">
        <v>15</v>
      </c>
      <c r="Y42" s="210">
        <v>1</v>
      </c>
      <c r="Z42" s="282">
        <v>125</v>
      </c>
      <c r="AA42" s="283">
        <v>6.7</v>
      </c>
      <c r="AB42" s="258">
        <v>4.3899999999999997</v>
      </c>
      <c r="AC42" s="561">
        <v>267.19</v>
      </c>
    </row>
    <row r="43" spans="1:29" ht="19.5" customHeight="1">
      <c r="A43" s="607"/>
      <c r="B43" s="327" t="s">
        <v>43</v>
      </c>
      <c r="C43" s="160">
        <v>17</v>
      </c>
      <c r="D43" s="160">
        <v>312</v>
      </c>
      <c r="E43" s="161" t="s">
        <v>655</v>
      </c>
      <c r="F43" s="156">
        <v>17</v>
      </c>
      <c r="G43" s="111">
        <v>3</v>
      </c>
      <c r="H43" s="309">
        <v>78</v>
      </c>
      <c r="I43" s="79">
        <f t="shared" si="1"/>
        <v>4.5882352941176467</v>
      </c>
      <c r="J43" s="102">
        <v>4.1382352941176475</v>
      </c>
      <c r="K43" s="122">
        <v>221.26470588235293</v>
      </c>
      <c r="L43" s="230">
        <v>17</v>
      </c>
      <c r="M43" s="217">
        <v>416</v>
      </c>
      <c r="N43" s="218" t="s">
        <v>267</v>
      </c>
      <c r="O43" s="219">
        <v>17</v>
      </c>
      <c r="P43" s="220">
        <v>3</v>
      </c>
      <c r="Q43" s="292">
        <v>136</v>
      </c>
      <c r="R43" s="293">
        <f t="shared" si="0"/>
        <v>8</v>
      </c>
      <c r="S43" s="221">
        <v>4.1270588235294117</v>
      </c>
      <c r="T43" s="222">
        <v>189.79</v>
      </c>
      <c r="U43" s="24">
        <v>18</v>
      </c>
      <c r="V43" s="89">
        <v>427</v>
      </c>
      <c r="W43" s="190" t="s">
        <v>268</v>
      </c>
      <c r="X43" s="111">
        <v>18</v>
      </c>
      <c r="Y43" s="111">
        <v>1</v>
      </c>
      <c r="Z43" s="277">
        <v>115</v>
      </c>
      <c r="AA43" s="278">
        <v>5.0999999999999996</v>
      </c>
      <c r="AB43" s="255">
        <v>4.3</v>
      </c>
      <c r="AC43" s="425">
        <v>255.38</v>
      </c>
    </row>
    <row r="44" spans="1:29" ht="24">
      <c r="A44" s="607"/>
      <c r="B44" s="327" t="s">
        <v>442</v>
      </c>
      <c r="C44" s="123">
        <v>16</v>
      </c>
      <c r="D44" s="123">
        <v>306</v>
      </c>
      <c r="E44" s="123" t="s">
        <v>656</v>
      </c>
      <c r="F44" s="125">
        <v>16</v>
      </c>
      <c r="G44" s="126">
        <v>4</v>
      </c>
      <c r="H44" s="312">
        <v>63</v>
      </c>
      <c r="I44" s="95">
        <f t="shared" si="1"/>
        <v>3.9375</v>
      </c>
      <c r="J44" s="128">
        <v>4.6462499999999993</v>
      </c>
      <c r="K44" s="129" t="s">
        <v>875</v>
      </c>
      <c r="L44" s="233">
        <v>16</v>
      </c>
      <c r="M44" s="234">
        <v>383</v>
      </c>
      <c r="N44" s="235" t="s">
        <v>606</v>
      </c>
      <c r="O44" s="236">
        <v>15</v>
      </c>
      <c r="P44" s="237">
        <v>2</v>
      </c>
      <c r="Q44" s="297">
        <v>108</v>
      </c>
      <c r="R44" s="298">
        <f t="shared" si="0"/>
        <v>6.75</v>
      </c>
      <c r="S44" s="238">
        <v>4.3586666666666662</v>
      </c>
      <c r="T44" s="239" t="s">
        <v>874</v>
      </c>
      <c r="U44" s="24">
        <v>17</v>
      </c>
      <c r="V44" s="89">
        <v>292</v>
      </c>
      <c r="W44" s="190" t="s">
        <v>269</v>
      </c>
      <c r="X44" s="111">
        <v>17</v>
      </c>
      <c r="Y44" s="111">
        <v>1</v>
      </c>
      <c r="Z44" s="277">
        <v>53</v>
      </c>
      <c r="AA44" s="278">
        <v>2</v>
      </c>
      <c r="AB44" s="255">
        <v>4.4800000000000004</v>
      </c>
      <c r="AC44" s="426" t="s">
        <v>469</v>
      </c>
    </row>
    <row r="45" spans="1:29" ht="19.5" customHeight="1">
      <c r="A45" s="607"/>
      <c r="B45" s="327" t="s">
        <v>46</v>
      </c>
      <c r="C45" s="400" t="s">
        <v>98</v>
      </c>
      <c r="D45" s="400" t="s">
        <v>98</v>
      </c>
      <c r="E45" s="400" t="s">
        <v>98</v>
      </c>
      <c r="F45" s="400" t="s">
        <v>98</v>
      </c>
      <c r="G45" s="400" t="s">
        <v>98</v>
      </c>
      <c r="H45" s="299" t="s">
        <v>98</v>
      </c>
      <c r="I45" s="84" t="s">
        <v>98</v>
      </c>
      <c r="J45" s="400" t="s">
        <v>98</v>
      </c>
      <c r="K45" s="271" t="s">
        <v>98</v>
      </c>
      <c r="L45" s="230">
        <v>2</v>
      </c>
      <c r="M45" s="217">
        <v>35</v>
      </c>
      <c r="N45" s="218" t="s">
        <v>303</v>
      </c>
      <c r="O45" s="219">
        <v>2</v>
      </c>
      <c r="P45" s="220">
        <v>2</v>
      </c>
      <c r="Q45" s="292">
        <v>12</v>
      </c>
      <c r="R45" s="293">
        <f t="shared" si="0"/>
        <v>6</v>
      </c>
      <c r="S45" s="221">
        <v>5.6400000000000006</v>
      </c>
      <c r="T45" s="222">
        <v>135</v>
      </c>
      <c r="U45" s="24">
        <v>2</v>
      </c>
      <c r="V45" s="89">
        <v>38</v>
      </c>
      <c r="W45" s="190" t="s">
        <v>270</v>
      </c>
      <c r="X45" s="111">
        <v>2</v>
      </c>
      <c r="Y45" s="111" t="s">
        <v>98</v>
      </c>
      <c r="Z45" s="277">
        <v>7</v>
      </c>
      <c r="AA45" s="278">
        <v>3</v>
      </c>
      <c r="AB45" s="255">
        <v>3.1</v>
      </c>
      <c r="AC45" s="425">
        <v>243.5</v>
      </c>
    </row>
    <row r="46" spans="1:29" ht="19.5" customHeight="1">
      <c r="A46" s="607"/>
      <c r="B46" s="327" t="s">
        <v>443</v>
      </c>
      <c r="C46" s="160">
        <v>9</v>
      </c>
      <c r="D46" s="160">
        <v>186</v>
      </c>
      <c r="E46" s="161" t="s">
        <v>657</v>
      </c>
      <c r="F46" s="156">
        <v>9</v>
      </c>
      <c r="G46" s="111">
        <v>1</v>
      </c>
      <c r="H46" s="309">
        <v>35</v>
      </c>
      <c r="I46" s="79">
        <f t="shared" ref="I46" si="2">H46/C46</f>
        <v>3.8888888888888888</v>
      </c>
      <c r="J46" s="102">
        <v>4.5555555555555554</v>
      </c>
      <c r="K46" s="122">
        <v>203.88888888888889</v>
      </c>
      <c r="L46" s="230">
        <v>9</v>
      </c>
      <c r="M46" s="217">
        <v>160</v>
      </c>
      <c r="N46" s="218" t="s">
        <v>607</v>
      </c>
      <c r="O46" s="219">
        <v>9</v>
      </c>
      <c r="P46" s="220">
        <v>1</v>
      </c>
      <c r="Q46" s="292">
        <v>37</v>
      </c>
      <c r="R46" s="293">
        <f t="shared" si="0"/>
        <v>4.1111111111111107</v>
      </c>
      <c r="S46" s="231">
        <v>4.5400000000000009</v>
      </c>
      <c r="T46" s="222">
        <v>135.83000000000001</v>
      </c>
      <c r="U46" s="24">
        <v>10</v>
      </c>
      <c r="V46" s="89">
        <v>155</v>
      </c>
      <c r="W46" s="190" t="s">
        <v>271</v>
      </c>
      <c r="X46" s="111">
        <v>10</v>
      </c>
      <c r="Y46" s="111" t="s">
        <v>98</v>
      </c>
      <c r="Z46" s="277">
        <v>34</v>
      </c>
      <c r="AA46" s="278">
        <v>2.7</v>
      </c>
      <c r="AB46" s="255">
        <v>4.01</v>
      </c>
      <c r="AC46" s="425">
        <v>228.15</v>
      </c>
    </row>
    <row r="47" spans="1:29" ht="19.5" customHeight="1" thickBot="1">
      <c r="A47" s="612"/>
      <c r="B47" s="328" t="s">
        <v>120</v>
      </c>
      <c r="C47" s="272" t="s">
        <v>98</v>
      </c>
      <c r="D47" s="402" t="s">
        <v>98</v>
      </c>
      <c r="E47" s="402" t="s">
        <v>98</v>
      </c>
      <c r="F47" s="402" t="s">
        <v>98</v>
      </c>
      <c r="G47" s="402" t="s">
        <v>98</v>
      </c>
      <c r="H47" s="313" t="s">
        <v>98</v>
      </c>
      <c r="I47" s="30" t="s">
        <v>98</v>
      </c>
      <c r="J47" s="402" t="s">
        <v>98</v>
      </c>
      <c r="K47" s="273" t="s">
        <v>98</v>
      </c>
      <c r="L47" s="223">
        <v>4</v>
      </c>
      <c r="M47" s="223">
        <v>125</v>
      </c>
      <c r="N47" s="224" t="s">
        <v>608</v>
      </c>
      <c r="O47" s="225">
        <v>4</v>
      </c>
      <c r="P47" s="225" t="s">
        <v>872</v>
      </c>
      <c r="Q47" s="294">
        <v>45</v>
      </c>
      <c r="R47" s="295">
        <f t="shared" si="0"/>
        <v>11.25</v>
      </c>
      <c r="S47" s="227">
        <v>4.5925000000000002</v>
      </c>
      <c r="T47" s="228">
        <v>289.38</v>
      </c>
      <c r="U47" s="20">
        <v>4</v>
      </c>
      <c r="V47" s="56">
        <v>73</v>
      </c>
      <c r="W47" s="264" t="s">
        <v>272</v>
      </c>
      <c r="X47" s="118">
        <v>4</v>
      </c>
      <c r="Y47" s="118">
        <v>1</v>
      </c>
      <c r="Z47" s="81">
        <v>27</v>
      </c>
      <c r="AA47" s="279">
        <v>5.5</v>
      </c>
      <c r="AB47" s="256">
        <v>4.49</v>
      </c>
      <c r="AC47" s="427">
        <v>278.38</v>
      </c>
    </row>
    <row r="48" spans="1:29" ht="19.5" customHeight="1">
      <c r="A48" s="604" t="s">
        <v>48</v>
      </c>
      <c r="B48" s="326" t="s">
        <v>49</v>
      </c>
      <c r="C48" s="488">
        <v>3</v>
      </c>
      <c r="D48" s="488">
        <v>58</v>
      </c>
      <c r="E48" s="541" t="s">
        <v>516</v>
      </c>
      <c r="F48" s="498">
        <v>3</v>
      </c>
      <c r="G48" s="210">
        <v>2</v>
      </c>
      <c r="H48" s="550">
        <v>20</v>
      </c>
      <c r="I48" s="542">
        <f t="shared" ref="I48:I54" si="3">H48/C48</f>
        <v>6.666666666666667</v>
      </c>
      <c r="J48" s="101">
        <v>4.6499999999999995</v>
      </c>
      <c r="K48" s="551">
        <v>225</v>
      </c>
      <c r="L48" s="553">
        <v>3</v>
      </c>
      <c r="M48" s="553">
        <v>63</v>
      </c>
      <c r="N48" s="554" t="s">
        <v>609</v>
      </c>
      <c r="O48" s="555">
        <v>3</v>
      </c>
      <c r="P48" s="556">
        <v>1</v>
      </c>
      <c r="Q48" s="557">
        <v>28</v>
      </c>
      <c r="R48" s="558">
        <f t="shared" si="0"/>
        <v>9.3333333333333339</v>
      </c>
      <c r="S48" s="559">
        <v>2.66</v>
      </c>
      <c r="T48" s="560">
        <v>266.17</v>
      </c>
      <c r="U48" s="16">
        <v>3</v>
      </c>
      <c r="V48" s="88">
        <v>87</v>
      </c>
      <c r="W48" s="266" t="s">
        <v>273</v>
      </c>
      <c r="X48" s="210">
        <v>3</v>
      </c>
      <c r="Y48" s="210" t="s">
        <v>98</v>
      </c>
      <c r="Z48" s="282">
        <v>47</v>
      </c>
      <c r="AA48" s="283">
        <v>7</v>
      </c>
      <c r="AB48" s="258">
        <v>4.8899999999999997</v>
      </c>
      <c r="AC48" s="430">
        <v>331.5</v>
      </c>
    </row>
    <row r="49" spans="1:29" ht="19.5" customHeight="1">
      <c r="A49" s="605"/>
      <c r="B49" s="327" t="s">
        <v>50</v>
      </c>
      <c r="C49" s="160">
        <v>3</v>
      </c>
      <c r="D49" s="160">
        <v>115</v>
      </c>
      <c r="E49" s="161" t="s">
        <v>658</v>
      </c>
      <c r="F49" s="156">
        <v>3</v>
      </c>
      <c r="G49" s="400" t="s">
        <v>98</v>
      </c>
      <c r="H49" s="309">
        <v>56</v>
      </c>
      <c r="I49" s="79">
        <f t="shared" si="3"/>
        <v>18.666666666666668</v>
      </c>
      <c r="J49" s="102">
        <v>3.8833333333333333</v>
      </c>
      <c r="K49" s="122">
        <v>255.83333333333334</v>
      </c>
      <c r="L49" s="217">
        <v>3</v>
      </c>
      <c r="M49" s="217">
        <v>145</v>
      </c>
      <c r="N49" s="218" t="s">
        <v>610</v>
      </c>
      <c r="O49" s="219">
        <v>3</v>
      </c>
      <c r="P49" s="400" t="s">
        <v>98</v>
      </c>
      <c r="Q49" s="292">
        <v>84</v>
      </c>
      <c r="R49" s="293">
        <f t="shared" si="0"/>
        <v>28</v>
      </c>
      <c r="S49" s="221">
        <v>4.07</v>
      </c>
      <c r="T49" s="222">
        <v>271</v>
      </c>
      <c r="U49" s="24">
        <v>4</v>
      </c>
      <c r="V49" s="89">
        <v>351</v>
      </c>
      <c r="W49" s="190" t="s">
        <v>274</v>
      </c>
      <c r="X49" s="111">
        <v>4</v>
      </c>
      <c r="Y49" s="111">
        <v>1</v>
      </c>
      <c r="Z49" s="277">
        <v>207</v>
      </c>
      <c r="AA49" s="278">
        <v>31.8</v>
      </c>
      <c r="AB49" s="255">
        <v>4.4000000000000004</v>
      </c>
      <c r="AC49" s="420">
        <v>328.63</v>
      </c>
    </row>
    <row r="50" spans="1:29" ht="19.5" customHeight="1">
      <c r="A50" s="605"/>
      <c r="B50" s="327" t="s">
        <v>51</v>
      </c>
      <c r="C50" s="160">
        <v>2</v>
      </c>
      <c r="D50" s="160">
        <v>45</v>
      </c>
      <c r="E50" s="161" t="s">
        <v>583</v>
      </c>
      <c r="F50" s="156">
        <v>2</v>
      </c>
      <c r="G50" s="400" t="s">
        <v>98</v>
      </c>
      <c r="H50" s="309">
        <v>23</v>
      </c>
      <c r="I50" s="79">
        <f t="shared" si="3"/>
        <v>11.5</v>
      </c>
      <c r="J50" s="102">
        <v>4.125</v>
      </c>
      <c r="K50" s="122">
        <v>255.5</v>
      </c>
      <c r="L50" s="217">
        <v>2</v>
      </c>
      <c r="M50" s="217">
        <v>60</v>
      </c>
      <c r="N50" s="218" t="s">
        <v>611</v>
      </c>
      <c r="O50" s="219">
        <v>2</v>
      </c>
      <c r="P50" s="400" t="s">
        <v>98</v>
      </c>
      <c r="Q50" s="292">
        <v>38</v>
      </c>
      <c r="R50" s="293">
        <f t="shared" si="0"/>
        <v>19</v>
      </c>
      <c r="S50" s="221">
        <v>3.2349999999999999</v>
      </c>
      <c r="T50" s="222">
        <v>301</v>
      </c>
      <c r="U50" s="24">
        <v>2</v>
      </c>
      <c r="V50" s="89">
        <v>132</v>
      </c>
      <c r="W50" s="190" t="s">
        <v>275</v>
      </c>
      <c r="X50" s="111">
        <v>2</v>
      </c>
      <c r="Y50" s="111" t="s">
        <v>98</v>
      </c>
      <c r="Z50" s="277">
        <v>95</v>
      </c>
      <c r="AA50" s="278">
        <v>28.5</v>
      </c>
      <c r="AB50" s="255">
        <v>2.75</v>
      </c>
      <c r="AC50" s="420">
        <v>326.5</v>
      </c>
    </row>
    <row r="51" spans="1:29" ht="19.5" customHeight="1">
      <c r="A51" s="605"/>
      <c r="B51" s="327" t="s">
        <v>444</v>
      </c>
      <c r="C51" s="160">
        <v>2</v>
      </c>
      <c r="D51" s="160">
        <v>28</v>
      </c>
      <c r="E51" s="161" t="s">
        <v>307</v>
      </c>
      <c r="F51" s="400">
        <v>2</v>
      </c>
      <c r="G51" s="400" t="s">
        <v>98</v>
      </c>
      <c r="H51" s="309">
        <v>7</v>
      </c>
      <c r="I51" s="79">
        <f t="shared" si="3"/>
        <v>3.5</v>
      </c>
      <c r="J51" s="102">
        <v>4.26</v>
      </c>
      <c r="K51" s="122">
        <v>186.25</v>
      </c>
      <c r="L51" s="217">
        <v>2</v>
      </c>
      <c r="M51" s="217">
        <v>19</v>
      </c>
      <c r="N51" s="218" t="s">
        <v>282</v>
      </c>
      <c r="O51" s="220">
        <v>2</v>
      </c>
      <c r="P51" s="400" t="s">
        <v>98</v>
      </c>
      <c r="Q51" s="296">
        <v>2</v>
      </c>
      <c r="R51" s="293">
        <f t="shared" si="0"/>
        <v>1</v>
      </c>
      <c r="S51" s="231">
        <v>4.375</v>
      </c>
      <c r="T51" s="222">
        <v>231.25</v>
      </c>
      <c r="U51" s="24">
        <v>2</v>
      </c>
      <c r="V51" s="89">
        <v>29</v>
      </c>
      <c r="W51" s="190" t="s">
        <v>202</v>
      </c>
      <c r="X51" s="111">
        <v>2</v>
      </c>
      <c r="Y51" s="111">
        <v>1</v>
      </c>
      <c r="Z51" s="277">
        <v>3</v>
      </c>
      <c r="AA51" s="278">
        <v>1.5</v>
      </c>
      <c r="AB51" s="255">
        <v>3.8</v>
      </c>
      <c r="AC51" s="420">
        <v>325.25</v>
      </c>
    </row>
    <row r="52" spans="1:29" ht="19.5" customHeight="1">
      <c r="A52" s="605"/>
      <c r="B52" s="327" t="s">
        <v>445</v>
      </c>
      <c r="C52" s="160">
        <v>2</v>
      </c>
      <c r="D52" s="160">
        <v>28</v>
      </c>
      <c r="E52" s="161" t="s">
        <v>307</v>
      </c>
      <c r="F52" s="400">
        <v>1</v>
      </c>
      <c r="G52" s="400" t="s">
        <v>98</v>
      </c>
      <c r="H52" s="309">
        <v>3</v>
      </c>
      <c r="I52" s="79">
        <f t="shared" si="3"/>
        <v>1.5</v>
      </c>
      <c r="J52" s="114" t="s">
        <v>555</v>
      </c>
      <c r="K52" s="115" t="s">
        <v>555</v>
      </c>
      <c r="L52" s="217">
        <v>2</v>
      </c>
      <c r="M52" s="217">
        <v>22</v>
      </c>
      <c r="N52" s="218" t="s">
        <v>345</v>
      </c>
      <c r="O52" s="220">
        <v>2</v>
      </c>
      <c r="P52" s="220">
        <v>1</v>
      </c>
      <c r="Q52" s="292">
        <v>4</v>
      </c>
      <c r="R52" s="293">
        <f t="shared" si="0"/>
        <v>2</v>
      </c>
      <c r="S52" s="231">
        <v>3.4</v>
      </c>
      <c r="T52" s="222">
        <v>205.25</v>
      </c>
      <c r="U52" s="24">
        <v>2</v>
      </c>
      <c r="V52" s="89">
        <v>25</v>
      </c>
      <c r="W52" s="190" t="s">
        <v>276</v>
      </c>
      <c r="X52" s="111">
        <v>1</v>
      </c>
      <c r="Y52" s="111" t="s">
        <v>98</v>
      </c>
      <c r="Z52" s="277">
        <v>4</v>
      </c>
      <c r="AA52" s="278">
        <v>0.5</v>
      </c>
      <c r="AB52" s="255">
        <v>3.03</v>
      </c>
      <c r="AC52" s="420">
        <v>244</v>
      </c>
    </row>
    <row r="53" spans="1:29" ht="19.5" customHeight="1">
      <c r="A53" s="605"/>
      <c r="B53" s="327" t="s">
        <v>54</v>
      </c>
      <c r="C53" s="160">
        <v>3</v>
      </c>
      <c r="D53" s="160">
        <v>90</v>
      </c>
      <c r="E53" s="161" t="s">
        <v>611</v>
      </c>
      <c r="F53" s="156">
        <v>3</v>
      </c>
      <c r="G53" s="400" t="s">
        <v>98</v>
      </c>
      <c r="H53" s="309">
        <v>29</v>
      </c>
      <c r="I53" s="79">
        <f t="shared" si="3"/>
        <v>9.6666666666666661</v>
      </c>
      <c r="J53" s="102">
        <v>3.2066666666666666</v>
      </c>
      <c r="K53" s="122">
        <v>231.83333333333334</v>
      </c>
      <c r="L53" s="217">
        <v>3</v>
      </c>
      <c r="M53" s="217">
        <v>99</v>
      </c>
      <c r="N53" s="218" t="s">
        <v>612</v>
      </c>
      <c r="O53" s="219">
        <v>3</v>
      </c>
      <c r="P53" s="220">
        <v>2</v>
      </c>
      <c r="Q53" s="292">
        <v>26</v>
      </c>
      <c r="R53" s="293">
        <f t="shared" si="0"/>
        <v>8.6666666666666661</v>
      </c>
      <c r="S53" s="221">
        <v>3.5233333333333334</v>
      </c>
      <c r="T53" s="222">
        <v>285.5</v>
      </c>
      <c r="U53" s="24">
        <v>3</v>
      </c>
      <c r="V53" s="89">
        <v>127</v>
      </c>
      <c r="W53" s="190" t="s">
        <v>277</v>
      </c>
      <c r="X53" s="111">
        <v>3</v>
      </c>
      <c r="Y53" s="111" t="s">
        <v>98</v>
      </c>
      <c r="Z53" s="277">
        <v>45</v>
      </c>
      <c r="AA53" s="278">
        <v>9.6999999999999993</v>
      </c>
      <c r="AB53" s="255">
        <v>4.5999999999999996</v>
      </c>
      <c r="AC53" s="420">
        <v>304.33</v>
      </c>
    </row>
    <row r="54" spans="1:29" ht="19.5" customHeight="1">
      <c r="A54" s="605"/>
      <c r="B54" s="327" t="s">
        <v>55</v>
      </c>
      <c r="C54" s="160">
        <v>3</v>
      </c>
      <c r="D54" s="160">
        <v>47</v>
      </c>
      <c r="E54" s="161" t="s">
        <v>659</v>
      </c>
      <c r="F54" s="156">
        <v>2</v>
      </c>
      <c r="G54" s="400" t="s">
        <v>98</v>
      </c>
      <c r="H54" s="309">
        <v>16</v>
      </c>
      <c r="I54" s="79">
        <f t="shared" si="3"/>
        <v>5.333333333333333</v>
      </c>
      <c r="J54" s="102">
        <v>3.6150000000000002</v>
      </c>
      <c r="K54" s="122">
        <v>227.75</v>
      </c>
      <c r="L54" s="217">
        <v>3</v>
      </c>
      <c r="M54" s="217">
        <v>44</v>
      </c>
      <c r="N54" s="218" t="s">
        <v>510</v>
      </c>
      <c r="O54" s="219">
        <v>3</v>
      </c>
      <c r="P54" s="220">
        <v>3</v>
      </c>
      <c r="Q54" s="292">
        <v>22</v>
      </c>
      <c r="R54" s="293">
        <f t="shared" si="0"/>
        <v>7.333333333333333</v>
      </c>
      <c r="S54" s="221">
        <v>3.2966666666666664</v>
      </c>
      <c r="T54" s="222">
        <v>274.5</v>
      </c>
      <c r="U54" s="24">
        <v>3</v>
      </c>
      <c r="V54" s="89">
        <v>74</v>
      </c>
      <c r="W54" s="190" t="s">
        <v>278</v>
      </c>
      <c r="X54" s="111">
        <v>3</v>
      </c>
      <c r="Y54" s="111" t="s">
        <v>98</v>
      </c>
      <c r="Z54" s="277">
        <v>32</v>
      </c>
      <c r="AA54" s="278">
        <v>6</v>
      </c>
      <c r="AB54" s="255">
        <v>3.4</v>
      </c>
      <c r="AC54" s="420">
        <v>325.67</v>
      </c>
    </row>
    <row r="55" spans="1:29" ht="19.5" customHeight="1">
      <c r="A55" s="605"/>
      <c r="B55" s="327" t="s">
        <v>56</v>
      </c>
      <c r="C55" s="154" t="s">
        <v>98</v>
      </c>
      <c r="D55" s="400" t="s">
        <v>98</v>
      </c>
      <c r="E55" s="400" t="s">
        <v>98</v>
      </c>
      <c r="F55" s="400" t="s">
        <v>98</v>
      </c>
      <c r="G55" s="400" t="s">
        <v>98</v>
      </c>
      <c r="H55" s="299" t="s">
        <v>98</v>
      </c>
      <c r="I55" s="84" t="s">
        <v>98</v>
      </c>
      <c r="J55" s="400" t="s">
        <v>98</v>
      </c>
      <c r="K55" s="271" t="s">
        <v>98</v>
      </c>
      <c r="L55" s="400" t="s">
        <v>98</v>
      </c>
      <c r="M55" s="400" t="s">
        <v>98</v>
      </c>
      <c r="N55" s="400" t="s">
        <v>98</v>
      </c>
      <c r="O55" s="400" t="s">
        <v>98</v>
      </c>
      <c r="P55" s="400" t="s">
        <v>98</v>
      </c>
      <c r="Q55" s="299" t="s">
        <v>98</v>
      </c>
      <c r="R55" s="84" t="s">
        <v>98</v>
      </c>
      <c r="S55" s="400" t="s">
        <v>98</v>
      </c>
      <c r="T55" s="271" t="s">
        <v>98</v>
      </c>
      <c r="U55" s="24">
        <v>3</v>
      </c>
      <c r="V55" s="89">
        <v>76</v>
      </c>
      <c r="W55" s="190" t="s">
        <v>279</v>
      </c>
      <c r="X55" s="111">
        <v>3</v>
      </c>
      <c r="Y55" s="111" t="s">
        <v>98</v>
      </c>
      <c r="Z55" s="277">
        <v>31</v>
      </c>
      <c r="AA55" s="278">
        <v>5.7</v>
      </c>
      <c r="AB55" s="255">
        <v>3.31</v>
      </c>
      <c r="AC55" s="420">
        <v>300.33</v>
      </c>
    </row>
    <row r="56" spans="1:29" ht="19.5" customHeight="1">
      <c r="A56" s="605"/>
      <c r="B56" s="327" t="s">
        <v>57</v>
      </c>
      <c r="C56" s="400" t="s">
        <v>98</v>
      </c>
      <c r="D56" s="400" t="s">
        <v>98</v>
      </c>
      <c r="E56" s="400" t="s">
        <v>98</v>
      </c>
      <c r="F56" s="400" t="s">
        <v>98</v>
      </c>
      <c r="G56" s="400" t="s">
        <v>98</v>
      </c>
      <c r="H56" s="299" t="s">
        <v>98</v>
      </c>
      <c r="I56" s="84" t="s">
        <v>98</v>
      </c>
      <c r="J56" s="400" t="s">
        <v>98</v>
      </c>
      <c r="K56" s="271" t="s">
        <v>98</v>
      </c>
      <c r="L56" s="230">
        <v>2</v>
      </c>
      <c r="M56" s="217">
        <v>41</v>
      </c>
      <c r="N56" s="218" t="s">
        <v>613</v>
      </c>
      <c r="O56" s="219">
        <v>2</v>
      </c>
      <c r="P56" s="400" t="s">
        <v>98</v>
      </c>
      <c r="Q56" s="292">
        <v>10</v>
      </c>
      <c r="R56" s="293">
        <f t="shared" ref="R56:R69" si="4">Q56/L56</f>
        <v>5</v>
      </c>
      <c r="S56" s="221">
        <v>3.2149999999999999</v>
      </c>
      <c r="T56" s="222">
        <v>245.75</v>
      </c>
      <c r="U56" s="24">
        <v>2</v>
      </c>
      <c r="V56" s="89">
        <v>53</v>
      </c>
      <c r="W56" s="190" t="s">
        <v>280</v>
      </c>
      <c r="X56" s="111">
        <v>2</v>
      </c>
      <c r="Y56" s="111" t="s">
        <v>98</v>
      </c>
      <c r="Z56" s="277">
        <v>22</v>
      </c>
      <c r="AA56" s="278">
        <v>6</v>
      </c>
      <c r="AB56" s="255">
        <v>2.76</v>
      </c>
      <c r="AC56" s="420">
        <v>313.5</v>
      </c>
    </row>
    <row r="57" spans="1:29" ht="19.5" customHeight="1">
      <c r="A57" s="605"/>
      <c r="B57" s="327" t="s">
        <v>58</v>
      </c>
      <c r="C57" s="160">
        <v>3</v>
      </c>
      <c r="D57" s="160">
        <v>81</v>
      </c>
      <c r="E57" s="161" t="s">
        <v>262</v>
      </c>
      <c r="F57" s="156">
        <v>3</v>
      </c>
      <c r="G57" s="111">
        <v>1</v>
      </c>
      <c r="H57" s="309">
        <v>25</v>
      </c>
      <c r="I57" s="79">
        <f t="shared" ref="I57:I77" si="5">H57/C57</f>
        <v>8.3333333333333339</v>
      </c>
      <c r="J57" s="102">
        <v>3.3066666666666666</v>
      </c>
      <c r="K57" s="122">
        <v>274.66666666666669</v>
      </c>
      <c r="L57" s="230">
        <v>3</v>
      </c>
      <c r="M57" s="217">
        <v>106</v>
      </c>
      <c r="N57" s="218" t="s">
        <v>614</v>
      </c>
      <c r="O57" s="219">
        <v>3</v>
      </c>
      <c r="P57" s="220">
        <v>1</v>
      </c>
      <c r="Q57" s="292">
        <v>42</v>
      </c>
      <c r="R57" s="293">
        <f t="shared" si="4"/>
        <v>14</v>
      </c>
      <c r="S57" s="221">
        <v>3.41</v>
      </c>
      <c r="T57" s="222">
        <v>294.17</v>
      </c>
      <c r="U57" s="24">
        <v>3</v>
      </c>
      <c r="V57" s="89">
        <v>188</v>
      </c>
      <c r="W57" s="190" t="s">
        <v>281</v>
      </c>
      <c r="X57" s="111">
        <v>3</v>
      </c>
      <c r="Y57" s="111">
        <v>1</v>
      </c>
      <c r="Z57" s="277">
        <v>73</v>
      </c>
      <c r="AA57" s="278">
        <v>17.3</v>
      </c>
      <c r="AB57" s="255">
        <v>2.92</v>
      </c>
      <c r="AC57" s="423">
        <v>377.17</v>
      </c>
    </row>
    <row r="58" spans="1:29" ht="19.5" customHeight="1">
      <c r="A58" s="605"/>
      <c r="B58" s="327" t="s">
        <v>59</v>
      </c>
      <c r="C58" s="160">
        <v>3</v>
      </c>
      <c r="D58" s="160">
        <v>26</v>
      </c>
      <c r="E58" s="161" t="s">
        <v>556</v>
      </c>
      <c r="F58" s="156">
        <v>1</v>
      </c>
      <c r="G58" s="400" t="s">
        <v>98</v>
      </c>
      <c r="H58" s="309">
        <v>3</v>
      </c>
      <c r="I58" s="79">
        <f t="shared" si="5"/>
        <v>1</v>
      </c>
      <c r="J58" s="114" t="s">
        <v>555</v>
      </c>
      <c r="K58" s="115" t="s">
        <v>555</v>
      </c>
      <c r="L58" s="230">
        <v>3</v>
      </c>
      <c r="M58" s="217">
        <v>26</v>
      </c>
      <c r="N58" s="218" t="s">
        <v>556</v>
      </c>
      <c r="O58" s="219">
        <v>2</v>
      </c>
      <c r="P58" s="400" t="s">
        <v>98</v>
      </c>
      <c r="Q58" s="292">
        <v>4</v>
      </c>
      <c r="R58" s="293">
        <f t="shared" si="4"/>
        <v>1.3333333333333333</v>
      </c>
      <c r="S58" s="221">
        <v>3.06</v>
      </c>
      <c r="T58" s="222">
        <v>193.75</v>
      </c>
      <c r="U58" s="24">
        <v>4</v>
      </c>
      <c r="V58" s="89">
        <v>38</v>
      </c>
      <c r="W58" s="190" t="s">
        <v>282</v>
      </c>
      <c r="X58" s="111">
        <v>1</v>
      </c>
      <c r="Y58" s="111" t="s">
        <v>98</v>
      </c>
      <c r="Z58" s="277">
        <v>7</v>
      </c>
      <c r="AA58" s="278">
        <v>0.3</v>
      </c>
      <c r="AB58" s="255">
        <v>1.96</v>
      </c>
      <c r="AC58" s="423">
        <v>297</v>
      </c>
    </row>
    <row r="59" spans="1:29" ht="19.5" customHeight="1">
      <c r="A59" s="605"/>
      <c r="B59" s="327" t="s">
        <v>60</v>
      </c>
      <c r="C59" s="160">
        <v>3</v>
      </c>
      <c r="D59" s="160">
        <v>27</v>
      </c>
      <c r="E59" s="161" t="s">
        <v>187</v>
      </c>
      <c r="F59" s="156">
        <v>1</v>
      </c>
      <c r="G59" s="400" t="s">
        <v>98</v>
      </c>
      <c r="H59" s="309">
        <v>2</v>
      </c>
      <c r="I59" s="79">
        <f t="shared" si="5"/>
        <v>0.66666666666666663</v>
      </c>
      <c r="J59" s="114" t="s">
        <v>555</v>
      </c>
      <c r="K59" s="115" t="s">
        <v>555</v>
      </c>
      <c r="L59" s="230">
        <v>3</v>
      </c>
      <c r="M59" s="217">
        <v>36</v>
      </c>
      <c r="N59" s="218" t="s">
        <v>165</v>
      </c>
      <c r="O59" s="219">
        <v>3</v>
      </c>
      <c r="P59" s="400" t="s">
        <v>98</v>
      </c>
      <c r="Q59" s="292">
        <v>9</v>
      </c>
      <c r="R59" s="293">
        <f t="shared" si="4"/>
        <v>3</v>
      </c>
      <c r="S59" s="221">
        <v>4.3166666666666664</v>
      </c>
      <c r="T59" s="222">
        <v>187.5</v>
      </c>
      <c r="U59" s="24">
        <v>4</v>
      </c>
      <c r="V59" s="89">
        <v>57</v>
      </c>
      <c r="W59" s="190" t="s">
        <v>283</v>
      </c>
      <c r="X59" s="111">
        <v>4</v>
      </c>
      <c r="Y59" s="111">
        <v>1</v>
      </c>
      <c r="Z59" s="277">
        <v>11</v>
      </c>
      <c r="AA59" s="278">
        <v>2.2999999999999998</v>
      </c>
      <c r="AB59" s="255">
        <v>3.8</v>
      </c>
      <c r="AC59" s="423">
        <v>271.88</v>
      </c>
    </row>
    <row r="60" spans="1:29" ht="19.5" customHeight="1">
      <c r="A60" s="605"/>
      <c r="B60" s="327" t="s">
        <v>61</v>
      </c>
      <c r="C60" s="160">
        <v>2</v>
      </c>
      <c r="D60" s="160">
        <v>25</v>
      </c>
      <c r="E60" s="161" t="s">
        <v>276</v>
      </c>
      <c r="F60" s="156">
        <v>1</v>
      </c>
      <c r="G60" s="400" t="s">
        <v>98</v>
      </c>
      <c r="H60" s="309">
        <v>9</v>
      </c>
      <c r="I60" s="79">
        <f t="shared" si="5"/>
        <v>4.5</v>
      </c>
      <c r="J60" s="114" t="s">
        <v>555</v>
      </c>
      <c r="K60" s="115" t="s">
        <v>555</v>
      </c>
      <c r="L60" s="230">
        <v>2</v>
      </c>
      <c r="M60" s="217">
        <v>34</v>
      </c>
      <c r="N60" s="218" t="s">
        <v>603</v>
      </c>
      <c r="O60" s="219">
        <v>1</v>
      </c>
      <c r="P60" s="400" t="s">
        <v>98</v>
      </c>
      <c r="Q60" s="292">
        <v>8</v>
      </c>
      <c r="R60" s="293">
        <f t="shared" si="4"/>
        <v>4</v>
      </c>
      <c r="S60" s="221" t="s">
        <v>480</v>
      </c>
      <c r="T60" s="222" t="s">
        <v>480</v>
      </c>
      <c r="U60" s="24">
        <v>2</v>
      </c>
      <c r="V60" s="89">
        <v>50</v>
      </c>
      <c r="W60" s="190" t="s">
        <v>284</v>
      </c>
      <c r="X60" s="111">
        <v>2</v>
      </c>
      <c r="Y60" s="111" t="s">
        <v>98</v>
      </c>
      <c r="Z60" s="277">
        <v>12</v>
      </c>
      <c r="AA60" s="278">
        <v>3.5</v>
      </c>
      <c r="AB60" s="255">
        <v>4.0199999999999996</v>
      </c>
      <c r="AC60" s="423">
        <v>268.25</v>
      </c>
    </row>
    <row r="61" spans="1:29" ht="19.5" customHeight="1">
      <c r="A61" s="605"/>
      <c r="B61" s="327" t="s">
        <v>62</v>
      </c>
      <c r="C61" s="160">
        <v>3</v>
      </c>
      <c r="D61" s="160">
        <v>46</v>
      </c>
      <c r="E61" s="161" t="s">
        <v>332</v>
      </c>
      <c r="F61" s="156">
        <v>3</v>
      </c>
      <c r="G61" s="400" t="s">
        <v>98</v>
      </c>
      <c r="H61" s="309">
        <v>16</v>
      </c>
      <c r="I61" s="79">
        <f t="shared" si="5"/>
        <v>5.333333333333333</v>
      </c>
      <c r="J61" s="102">
        <v>3.4899999999999998</v>
      </c>
      <c r="K61" s="122">
        <v>245</v>
      </c>
      <c r="L61" s="230">
        <v>3</v>
      </c>
      <c r="M61" s="217">
        <v>53</v>
      </c>
      <c r="N61" s="218" t="s">
        <v>615</v>
      </c>
      <c r="O61" s="219">
        <v>3</v>
      </c>
      <c r="P61" s="220">
        <v>1</v>
      </c>
      <c r="Q61" s="292">
        <v>10</v>
      </c>
      <c r="R61" s="293">
        <f t="shared" si="4"/>
        <v>3.3333333333333335</v>
      </c>
      <c r="S61" s="221">
        <v>3.0766666666666667</v>
      </c>
      <c r="T61" s="222">
        <v>173.33</v>
      </c>
      <c r="U61" s="24">
        <v>3</v>
      </c>
      <c r="V61" s="89">
        <v>93</v>
      </c>
      <c r="W61" s="190" t="s">
        <v>285</v>
      </c>
      <c r="X61" s="111">
        <v>3</v>
      </c>
      <c r="Y61" s="111" t="s">
        <v>98</v>
      </c>
      <c r="Z61" s="277">
        <v>19</v>
      </c>
      <c r="AA61" s="278">
        <v>2</v>
      </c>
      <c r="AB61" s="255">
        <v>3.97</v>
      </c>
      <c r="AC61" s="423">
        <v>254.17</v>
      </c>
    </row>
    <row r="62" spans="1:29" ht="19.5" customHeight="1" thickBot="1">
      <c r="A62" s="608"/>
      <c r="B62" s="328" t="s">
        <v>63</v>
      </c>
      <c r="C62" s="138">
        <v>3</v>
      </c>
      <c r="D62" s="138">
        <v>19</v>
      </c>
      <c r="E62" s="139" t="s">
        <v>214</v>
      </c>
      <c r="F62" s="402">
        <v>1</v>
      </c>
      <c r="G62" s="402" t="s">
        <v>98</v>
      </c>
      <c r="H62" s="311">
        <v>1</v>
      </c>
      <c r="I62" s="83">
        <f t="shared" si="5"/>
        <v>0.33333333333333331</v>
      </c>
      <c r="J62" s="146" t="s">
        <v>555</v>
      </c>
      <c r="K62" s="147" t="s">
        <v>555</v>
      </c>
      <c r="L62" s="232">
        <v>3</v>
      </c>
      <c r="M62" s="223">
        <v>19</v>
      </c>
      <c r="N62" s="224" t="s">
        <v>214</v>
      </c>
      <c r="O62" s="226">
        <v>0</v>
      </c>
      <c r="P62" s="402" t="s">
        <v>98</v>
      </c>
      <c r="Q62" s="294">
        <v>1</v>
      </c>
      <c r="R62" s="295">
        <f t="shared" si="4"/>
        <v>0.33333333333333331</v>
      </c>
      <c r="S62" s="227" t="s">
        <v>480</v>
      </c>
      <c r="T62" s="240" t="s">
        <v>480</v>
      </c>
      <c r="U62" s="20">
        <v>3</v>
      </c>
      <c r="V62" s="56">
        <v>24</v>
      </c>
      <c r="W62" s="264" t="s">
        <v>158</v>
      </c>
      <c r="X62" s="118">
        <v>0</v>
      </c>
      <c r="Y62" s="118" t="s">
        <v>98</v>
      </c>
      <c r="Z62" s="81">
        <v>3</v>
      </c>
      <c r="AA62" s="30" t="s">
        <v>98</v>
      </c>
      <c r="AB62" s="402" t="s">
        <v>98</v>
      </c>
      <c r="AC62" s="421" t="s">
        <v>98</v>
      </c>
    </row>
    <row r="63" spans="1:29" ht="19.5" customHeight="1" thickBot="1">
      <c r="A63" s="4" t="s">
        <v>457</v>
      </c>
      <c r="B63" s="548" t="s">
        <v>66</v>
      </c>
      <c r="C63" s="169">
        <v>20</v>
      </c>
      <c r="D63" s="203">
        <v>2658</v>
      </c>
      <c r="E63" s="170" t="s">
        <v>660</v>
      </c>
      <c r="F63" s="171">
        <v>20</v>
      </c>
      <c r="G63" s="167">
        <v>6</v>
      </c>
      <c r="H63" s="314">
        <v>604</v>
      </c>
      <c r="I63" s="307">
        <f t="shared" si="5"/>
        <v>30.2</v>
      </c>
      <c r="J63" s="39">
        <v>3.165</v>
      </c>
      <c r="K63" s="204">
        <v>260.89999999999998</v>
      </c>
      <c r="L63" s="241">
        <v>15</v>
      </c>
      <c r="M63" s="242">
        <v>2430</v>
      </c>
      <c r="N63" s="243" t="s">
        <v>616</v>
      </c>
      <c r="O63" s="244">
        <v>15</v>
      </c>
      <c r="P63" s="245">
        <v>1</v>
      </c>
      <c r="Q63" s="300">
        <v>610</v>
      </c>
      <c r="R63" s="301">
        <f t="shared" si="4"/>
        <v>40.666666666666664</v>
      </c>
      <c r="S63" s="246">
        <v>2.6413333333333333</v>
      </c>
      <c r="T63" s="247">
        <v>314.17</v>
      </c>
      <c r="U63" s="26">
        <v>15</v>
      </c>
      <c r="V63" s="37">
        <v>1996</v>
      </c>
      <c r="W63" s="267" t="s">
        <v>286</v>
      </c>
      <c r="X63" s="167">
        <v>15</v>
      </c>
      <c r="Y63" s="167">
        <v>7</v>
      </c>
      <c r="Z63" s="284">
        <v>488</v>
      </c>
      <c r="AA63" s="285">
        <v>21.7</v>
      </c>
      <c r="AB63" s="259">
        <v>3.14</v>
      </c>
      <c r="AC63" s="428">
        <v>371.97</v>
      </c>
    </row>
    <row r="64" spans="1:29" ht="19.5" customHeight="1" thickBot="1">
      <c r="A64" s="4" t="s">
        <v>458</v>
      </c>
      <c r="B64" s="548" t="s">
        <v>68</v>
      </c>
      <c r="C64" s="169">
        <v>5</v>
      </c>
      <c r="D64" s="169">
        <v>829</v>
      </c>
      <c r="E64" s="170" t="s">
        <v>661</v>
      </c>
      <c r="F64" s="171">
        <v>5</v>
      </c>
      <c r="G64" s="104" t="s">
        <v>98</v>
      </c>
      <c r="H64" s="314">
        <v>126</v>
      </c>
      <c r="I64" s="307">
        <f t="shared" si="5"/>
        <v>25.2</v>
      </c>
      <c r="J64" s="39">
        <v>3.052</v>
      </c>
      <c r="K64" s="204">
        <v>227.4</v>
      </c>
      <c r="L64" s="241">
        <v>5</v>
      </c>
      <c r="M64" s="248">
        <v>861</v>
      </c>
      <c r="N64" s="243" t="s">
        <v>617</v>
      </c>
      <c r="O64" s="244">
        <v>5</v>
      </c>
      <c r="P64" s="245">
        <v>2</v>
      </c>
      <c r="Q64" s="300">
        <v>159</v>
      </c>
      <c r="R64" s="301">
        <f t="shared" si="4"/>
        <v>31.8</v>
      </c>
      <c r="S64" s="246">
        <v>2.8619999999999997</v>
      </c>
      <c r="T64" s="247">
        <v>281.8</v>
      </c>
      <c r="U64" s="26">
        <v>5</v>
      </c>
      <c r="V64" s="53">
        <v>500</v>
      </c>
      <c r="W64" s="267" t="s">
        <v>287</v>
      </c>
      <c r="X64" s="167">
        <v>5</v>
      </c>
      <c r="Y64" s="167">
        <v>1</v>
      </c>
      <c r="Z64" s="284">
        <v>71</v>
      </c>
      <c r="AA64" s="285">
        <v>6.4</v>
      </c>
      <c r="AB64" s="259">
        <v>3.06</v>
      </c>
      <c r="AC64" s="428">
        <v>338.9</v>
      </c>
    </row>
    <row r="65" spans="1:29" ht="19.5" customHeight="1" thickBot="1">
      <c r="A65" s="4" t="s">
        <v>459</v>
      </c>
      <c r="B65" s="331" t="s">
        <v>70</v>
      </c>
      <c r="C65" s="169">
        <v>16</v>
      </c>
      <c r="D65" s="203">
        <v>2502</v>
      </c>
      <c r="E65" s="170" t="s">
        <v>662</v>
      </c>
      <c r="F65" s="171">
        <v>16</v>
      </c>
      <c r="G65" s="167">
        <v>1</v>
      </c>
      <c r="H65" s="314">
        <v>1297</v>
      </c>
      <c r="I65" s="307">
        <f t="shared" si="5"/>
        <v>81.0625</v>
      </c>
      <c r="J65" s="39">
        <v>3.2531249999999998</v>
      </c>
      <c r="K65" s="204">
        <v>246.625</v>
      </c>
      <c r="L65" s="241">
        <v>16</v>
      </c>
      <c r="M65" s="242">
        <v>2594</v>
      </c>
      <c r="N65" s="243" t="s">
        <v>618</v>
      </c>
      <c r="O65" s="244">
        <v>16</v>
      </c>
      <c r="P65" s="104" t="s">
        <v>98</v>
      </c>
      <c r="Q65" s="300">
        <v>1446</v>
      </c>
      <c r="R65" s="301">
        <f t="shared" si="4"/>
        <v>90.375</v>
      </c>
      <c r="S65" s="246">
        <v>3.75</v>
      </c>
      <c r="T65" s="247">
        <v>276.38</v>
      </c>
      <c r="U65" s="21">
        <v>17</v>
      </c>
      <c r="V65" s="48">
        <v>1822</v>
      </c>
      <c r="W65" s="268" t="s">
        <v>288</v>
      </c>
      <c r="X65" s="205">
        <v>17</v>
      </c>
      <c r="Y65" s="205" t="s">
        <v>98</v>
      </c>
      <c r="Z65" s="286">
        <v>921</v>
      </c>
      <c r="AA65" s="287">
        <v>39.299999999999997</v>
      </c>
      <c r="AB65" s="260">
        <v>3.36</v>
      </c>
      <c r="AC65" s="429">
        <v>336.18</v>
      </c>
    </row>
    <row r="66" spans="1:29" ht="19.5" customHeight="1">
      <c r="A66" s="604" t="s">
        <v>460</v>
      </c>
      <c r="B66" s="326" t="s">
        <v>71</v>
      </c>
      <c r="C66" s="131">
        <v>5</v>
      </c>
      <c r="D66" s="131">
        <v>81</v>
      </c>
      <c r="E66" s="132" t="s">
        <v>641</v>
      </c>
      <c r="F66" s="133">
        <v>5</v>
      </c>
      <c r="G66" s="134">
        <v>1</v>
      </c>
      <c r="H66" s="308">
        <v>26</v>
      </c>
      <c r="I66" s="82">
        <f t="shared" si="5"/>
        <v>5.2</v>
      </c>
      <c r="J66" s="136">
        <v>4.7640000000000002</v>
      </c>
      <c r="K66" s="201">
        <v>213.3</v>
      </c>
      <c r="L66" s="229">
        <v>5</v>
      </c>
      <c r="M66" s="211">
        <v>102</v>
      </c>
      <c r="N66" s="212" t="s">
        <v>619</v>
      </c>
      <c r="O66" s="213">
        <v>5</v>
      </c>
      <c r="P66" s="213">
        <v>5</v>
      </c>
      <c r="Q66" s="290">
        <v>29</v>
      </c>
      <c r="R66" s="291">
        <f t="shared" si="4"/>
        <v>5.8</v>
      </c>
      <c r="S66" s="215">
        <v>4.718</v>
      </c>
      <c r="T66" s="249" t="s">
        <v>879</v>
      </c>
      <c r="U66" s="16">
        <v>5</v>
      </c>
      <c r="V66" s="88">
        <v>86</v>
      </c>
      <c r="W66" s="266" t="s">
        <v>289</v>
      </c>
      <c r="X66" s="210">
        <v>5</v>
      </c>
      <c r="Y66" s="210" t="s">
        <v>98</v>
      </c>
      <c r="Z66" s="282">
        <v>22</v>
      </c>
      <c r="AA66" s="283">
        <v>3.4</v>
      </c>
      <c r="AB66" s="258">
        <v>4.8</v>
      </c>
      <c r="AC66" s="430" t="s">
        <v>873</v>
      </c>
    </row>
    <row r="67" spans="1:29" ht="24">
      <c r="A67" s="605"/>
      <c r="B67" s="327" t="s">
        <v>72</v>
      </c>
      <c r="C67" s="123">
        <v>3</v>
      </c>
      <c r="D67" s="123">
        <v>85</v>
      </c>
      <c r="E67" s="124" t="s">
        <v>189</v>
      </c>
      <c r="F67" s="125">
        <v>3</v>
      </c>
      <c r="G67" s="126">
        <v>1</v>
      </c>
      <c r="H67" s="312">
        <v>17</v>
      </c>
      <c r="I67" s="95">
        <f t="shared" si="5"/>
        <v>5.666666666666667</v>
      </c>
      <c r="J67" s="128">
        <v>4.5466666666666669</v>
      </c>
      <c r="K67" s="137" t="s">
        <v>882</v>
      </c>
      <c r="L67" s="230">
        <v>3</v>
      </c>
      <c r="M67" s="217">
        <v>77</v>
      </c>
      <c r="N67" s="218" t="s">
        <v>620</v>
      </c>
      <c r="O67" s="219">
        <v>3</v>
      </c>
      <c r="P67" s="220">
        <v>3</v>
      </c>
      <c r="Q67" s="292">
        <v>23</v>
      </c>
      <c r="R67" s="293">
        <f t="shared" si="4"/>
        <v>7.666666666666667</v>
      </c>
      <c r="S67" s="221">
        <v>5</v>
      </c>
      <c r="T67" s="563" t="s">
        <v>878</v>
      </c>
      <c r="U67" s="24">
        <v>3</v>
      </c>
      <c r="V67" s="89">
        <v>74</v>
      </c>
      <c r="W67" s="190" t="s">
        <v>278</v>
      </c>
      <c r="X67" s="111">
        <v>3</v>
      </c>
      <c r="Y67" s="111" t="s">
        <v>98</v>
      </c>
      <c r="Z67" s="277">
        <v>23</v>
      </c>
      <c r="AA67" s="278">
        <v>6</v>
      </c>
      <c r="AB67" s="255">
        <v>3.99</v>
      </c>
      <c r="AC67" s="431" t="s">
        <v>470</v>
      </c>
    </row>
    <row r="68" spans="1:29" ht="19.5" customHeight="1" thickBot="1">
      <c r="A68" s="605"/>
      <c r="B68" s="328" t="s">
        <v>73</v>
      </c>
      <c r="C68" s="138">
        <v>3</v>
      </c>
      <c r="D68" s="138">
        <v>49</v>
      </c>
      <c r="E68" s="139" t="s">
        <v>663</v>
      </c>
      <c r="F68" s="117">
        <v>3</v>
      </c>
      <c r="G68" s="402" t="s">
        <v>98</v>
      </c>
      <c r="H68" s="311">
        <v>14</v>
      </c>
      <c r="I68" s="83">
        <f t="shared" si="5"/>
        <v>4.666666666666667</v>
      </c>
      <c r="J68" s="103">
        <v>3.59</v>
      </c>
      <c r="K68" s="140">
        <v>225</v>
      </c>
      <c r="L68" s="232">
        <v>3</v>
      </c>
      <c r="M68" s="223">
        <v>53</v>
      </c>
      <c r="N68" s="224" t="s">
        <v>615</v>
      </c>
      <c r="O68" s="225">
        <v>3</v>
      </c>
      <c r="P68" s="225">
        <v>3</v>
      </c>
      <c r="Q68" s="294">
        <v>19</v>
      </c>
      <c r="R68" s="295">
        <f t="shared" si="4"/>
        <v>6.333333333333333</v>
      </c>
      <c r="S68" s="227">
        <v>4.0133333333333328</v>
      </c>
      <c r="T68" s="228">
        <v>136.66999999999999</v>
      </c>
      <c r="U68" s="20">
        <v>3</v>
      </c>
      <c r="V68" s="56">
        <v>60</v>
      </c>
      <c r="W68" s="264" t="s">
        <v>290</v>
      </c>
      <c r="X68" s="118">
        <v>3</v>
      </c>
      <c r="Y68" s="118" t="s">
        <v>98</v>
      </c>
      <c r="Z68" s="81">
        <v>19</v>
      </c>
      <c r="AA68" s="279">
        <v>4.7</v>
      </c>
      <c r="AB68" s="256">
        <v>3.9</v>
      </c>
      <c r="AC68" s="432">
        <v>218.17</v>
      </c>
    </row>
    <row r="69" spans="1:29" ht="24.75" thickBot="1">
      <c r="A69" s="366" t="s">
        <v>461</v>
      </c>
      <c r="B69" s="331" t="s">
        <v>75</v>
      </c>
      <c r="C69" s="169">
        <v>32</v>
      </c>
      <c r="D69" s="169">
        <v>707</v>
      </c>
      <c r="E69" s="170" t="s">
        <v>664</v>
      </c>
      <c r="F69" s="171">
        <v>32</v>
      </c>
      <c r="G69" s="167">
        <v>2</v>
      </c>
      <c r="H69" s="314">
        <v>201</v>
      </c>
      <c r="I69" s="307">
        <f t="shared" si="5"/>
        <v>6.28125</v>
      </c>
      <c r="J69" s="39">
        <v>3.3931249999999995</v>
      </c>
      <c r="K69" s="206" t="s">
        <v>665</v>
      </c>
      <c r="L69" s="241">
        <v>32</v>
      </c>
      <c r="M69" s="248">
        <v>999</v>
      </c>
      <c r="N69" s="243" t="s">
        <v>621</v>
      </c>
      <c r="O69" s="244">
        <v>32</v>
      </c>
      <c r="P69" s="245">
        <v>6</v>
      </c>
      <c r="Q69" s="300">
        <v>327</v>
      </c>
      <c r="R69" s="301">
        <f t="shared" si="4"/>
        <v>10.21875</v>
      </c>
      <c r="S69" s="246">
        <v>3.9624999999999999</v>
      </c>
      <c r="T69" s="251" t="s">
        <v>877</v>
      </c>
      <c r="U69" s="21">
        <v>34</v>
      </c>
      <c r="V69" s="44">
        <v>986</v>
      </c>
      <c r="W69" s="268" t="s">
        <v>273</v>
      </c>
      <c r="X69" s="205">
        <v>33</v>
      </c>
      <c r="Y69" s="205">
        <v>8</v>
      </c>
      <c r="Z69" s="286">
        <v>293</v>
      </c>
      <c r="AA69" s="287">
        <v>6.9</v>
      </c>
      <c r="AB69" s="259">
        <v>3.92</v>
      </c>
      <c r="AC69" s="433" t="s">
        <v>471</v>
      </c>
    </row>
    <row r="70" spans="1:29" ht="19.5" customHeight="1">
      <c r="A70" s="606" t="s">
        <v>467</v>
      </c>
      <c r="B70" s="326" t="s">
        <v>77</v>
      </c>
      <c r="C70" s="131">
        <v>90</v>
      </c>
      <c r="D70" s="202">
        <v>1508</v>
      </c>
      <c r="E70" s="132" t="s">
        <v>666</v>
      </c>
      <c r="F70" s="133">
        <v>90</v>
      </c>
      <c r="G70" s="134">
        <v>10</v>
      </c>
      <c r="H70" s="308">
        <v>637</v>
      </c>
      <c r="I70" s="82">
        <f t="shared" si="5"/>
        <v>7.0777777777777775</v>
      </c>
      <c r="J70" s="136">
        <v>3.6287777777777768</v>
      </c>
      <c r="K70" s="201">
        <v>267.23333333333335</v>
      </c>
      <c r="L70" s="229">
        <v>90</v>
      </c>
      <c r="M70" s="252">
        <v>1630</v>
      </c>
      <c r="N70" s="212" t="s">
        <v>622</v>
      </c>
      <c r="O70" s="213">
        <v>88</v>
      </c>
      <c r="P70" s="214">
        <v>9</v>
      </c>
      <c r="Q70" s="290">
        <v>733</v>
      </c>
      <c r="R70" s="291">
        <f t="shared" ref="R70:R77" si="6">Q70/L70</f>
        <v>8.1444444444444439</v>
      </c>
      <c r="S70" s="215">
        <v>3.8463636363636367</v>
      </c>
      <c r="T70" s="216">
        <v>227.05</v>
      </c>
      <c r="U70" s="16">
        <v>96</v>
      </c>
      <c r="V70" s="47">
        <v>1606</v>
      </c>
      <c r="W70" s="266" t="s">
        <v>291</v>
      </c>
      <c r="X70" s="210">
        <v>96</v>
      </c>
      <c r="Y70" s="210">
        <v>10</v>
      </c>
      <c r="Z70" s="282">
        <v>731</v>
      </c>
      <c r="AA70" s="283">
        <v>5.6</v>
      </c>
      <c r="AB70" s="254">
        <v>3.68</v>
      </c>
      <c r="AC70" s="434">
        <v>304.58</v>
      </c>
    </row>
    <row r="71" spans="1:29" ht="19.5" customHeight="1">
      <c r="A71" s="607"/>
      <c r="B71" s="327" t="s">
        <v>79</v>
      </c>
      <c r="C71" s="160">
        <v>24</v>
      </c>
      <c r="D71" s="160">
        <v>563</v>
      </c>
      <c r="E71" s="161" t="s">
        <v>667</v>
      </c>
      <c r="F71" s="156">
        <v>24</v>
      </c>
      <c r="G71" s="111">
        <v>1</v>
      </c>
      <c r="H71" s="309">
        <v>166</v>
      </c>
      <c r="I71" s="79">
        <f t="shared" si="5"/>
        <v>6.916666666666667</v>
      </c>
      <c r="J71" s="102">
        <v>4.1812500000000004</v>
      </c>
      <c r="K71" s="122">
        <v>251.02083333333334</v>
      </c>
      <c r="L71" s="230">
        <v>24</v>
      </c>
      <c r="M71" s="217">
        <v>609</v>
      </c>
      <c r="N71" s="218" t="s">
        <v>623</v>
      </c>
      <c r="O71" s="219">
        <v>23</v>
      </c>
      <c r="P71" s="220">
        <v>5</v>
      </c>
      <c r="Q71" s="292">
        <v>219</v>
      </c>
      <c r="R71" s="293">
        <f t="shared" si="6"/>
        <v>9.125</v>
      </c>
      <c r="S71" s="221">
        <v>4.1156521739130429</v>
      </c>
      <c r="T71" s="222">
        <v>209.24</v>
      </c>
      <c r="U71" s="24">
        <v>28</v>
      </c>
      <c r="V71" s="89">
        <v>596</v>
      </c>
      <c r="W71" s="190" t="s">
        <v>293</v>
      </c>
      <c r="X71" s="111">
        <v>28</v>
      </c>
      <c r="Y71" s="111">
        <v>6</v>
      </c>
      <c r="Z71" s="277">
        <v>180</v>
      </c>
      <c r="AA71" s="278">
        <v>5</v>
      </c>
      <c r="AB71" s="255">
        <v>3.93</v>
      </c>
      <c r="AC71" s="434">
        <v>282.39</v>
      </c>
    </row>
    <row r="72" spans="1:29" ht="24">
      <c r="A72" s="607"/>
      <c r="B72" s="327" t="s">
        <v>446</v>
      </c>
      <c r="C72" s="123">
        <v>15</v>
      </c>
      <c r="D72" s="123">
        <v>319</v>
      </c>
      <c r="E72" s="124" t="s">
        <v>668</v>
      </c>
      <c r="F72" s="125">
        <v>15</v>
      </c>
      <c r="G72" s="126">
        <v>2</v>
      </c>
      <c r="H72" s="312">
        <v>94</v>
      </c>
      <c r="I72" s="95">
        <f t="shared" si="5"/>
        <v>6.2666666666666666</v>
      </c>
      <c r="J72" s="128">
        <v>3.738666666666667</v>
      </c>
      <c r="K72" s="137" t="s">
        <v>669</v>
      </c>
      <c r="L72" s="230">
        <v>15</v>
      </c>
      <c r="M72" s="217">
        <v>353</v>
      </c>
      <c r="N72" s="218" t="s">
        <v>624</v>
      </c>
      <c r="O72" s="220">
        <v>15</v>
      </c>
      <c r="P72" s="220">
        <v>2</v>
      </c>
      <c r="Q72" s="296">
        <v>142</v>
      </c>
      <c r="R72" s="293">
        <f t="shared" si="6"/>
        <v>9.4666666666666668</v>
      </c>
      <c r="S72" s="231">
        <v>3.8100000000000005</v>
      </c>
      <c r="T72" s="250" t="s">
        <v>876</v>
      </c>
      <c r="U72" s="24">
        <v>15</v>
      </c>
      <c r="V72" s="89">
        <v>300</v>
      </c>
      <c r="W72" s="190" t="s">
        <v>290</v>
      </c>
      <c r="X72" s="111">
        <v>15</v>
      </c>
      <c r="Y72" s="111">
        <v>2</v>
      </c>
      <c r="Z72" s="277">
        <v>104</v>
      </c>
      <c r="AA72" s="278">
        <v>5.2</v>
      </c>
      <c r="AB72" s="255">
        <v>3.59</v>
      </c>
      <c r="AC72" s="431" t="s">
        <v>472</v>
      </c>
    </row>
    <row r="73" spans="1:29" ht="19.5" customHeight="1">
      <c r="A73" s="607"/>
      <c r="B73" s="327" t="s">
        <v>80</v>
      </c>
      <c r="C73" s="160">
        <v>18</v>
      </c>
      <c r="D73" s="160">
        <v>343</v>
      </c>
      <c r="E73" s="161" t="s">
        <v>670</v>
      </c>
      <c r="F73" s="156">
        <v>18</v>
      </c>
      <c r="G73" s="111">
        <v>2</v>
      </c>
      <c r="H73" s="309">
        <v>115</v>
      </c>
      <c r="I73" s="79">
        <f t="shared" si="5"/>
        <v>6.3888888888888893</v>
      </c>
      <c r="J73" s="102">
        <v>3.8411111111111103</v>
      </c>
      <c r="K73" s="122">
        <v>255.55555555555554</v>
      </c>
      <c r="L73" s="230">
        <v>18</v>
      </c>
      <c r="M73" s="217">
        <v>375</v>
      </c>
      <c r="N73" s="218" t="s">
        <v>625</v>
      </c>
      <c r="O73" s="219">
        <v>18</v>
      </c>
      <c r="P73" s="220">
        <v>1</v>
      </c>
      <c r="Q73" s="292">
        <v>128</v>
      </c>
      <c r="R73" s="293">
        <f t="shared" si="6"/>
        <v>7.1111111111111107</v>
      </c>
      <c r="S73" s="221">
        <v>3.9572222222222218</v>
      </c>
      <c r="T73" s="222">
        <v>198.25</v>
      </c>
      <c r="U73" s="24">
        <v>19</v>
      </c>
      <c r="V73" s="89">
        <v>347</v>
      </c>
      <c r="W73" s="190" t="s">
        <v>294</v>
      </c>
      <c r="X73" s="111">
        <v>18</v>
      </c>
      <c r="Y73" s="111">
        <v>1</v>
      </c>
      <c r="Z73" s="277">
        <v>108</v>
      </c>
      <c r="AA73" s="278">
        <v>4.5999999999999996</v>
      </c>
      <c r="AB73" s="255">
        <v>3.78</v>
      </c>
      <c r="AC73" s="434">
        <v>270.5</v>
      </c>
    </row>
    <row r="74" spans="1:29" ht="19.5" customHeight="1" thickBot="1">
      <c r="A74" s="607"/>
      <c r="B74" s="328" t="s">
        <v>454</v>
      </c>
      <c r="C74" s="138">
        <v>15</v>
      </c>
      <c r="D74" s="138">
        <v>399</v>
      </c>
      <c r="E74" s="139" t="s">
        <v>671</v>
      </c>
      <c r="F74" s="117">
        <v>15</v>
      </c>
      <c r="G74" s="118">
        <v>4</v>
      </c>
      <c r="H74" s="311">
        <v>80</v>
      </c>
      <c r="I74" s="83">
        <f t="shared" si="5"/>
        <v>5.333333333333333</v>
      </c>
      <c r="J74" s="103">
        <v>3.1459999999999995</v>
      </c>
      <c r="K74" s="140">
        <v>287.76666666666665</v>
      </c>
      <c r="L74" s="232">
        <v>15</v>
      </c>
      <c r="M74" s="223">
        <v>425</v>
      </c>
      <c r="N74" s="224" t="s">
        <v>189</v>
      </c>
      <c r="O74" s="225">
        <v>15</v>
      </c>
      <c r="P74" s="226">
        <v>2</v>
      </c>
      <c r="Q74" s="294">
        <v>95</v>
      </c>
      <c r="R74" s="295">
        <f t="shared" si="6"/>
        <v>6.333333333333333</v>
      </c>
      <c r="S74" s="253">
        <v>3.3586666666666671</v>
      </c>
      <c r="T74" s="228">
        <v>239.33</v>
      </c>
      <c r="U74" s="20">
        <v>10</v>
      </c>
      <c r="V74" s="56">
        <v>341</v>
      </c>
      <c r="W74" s="264" t="s">
        <v>292</v>
      </c>
      <c r="X74" s="118">
        <v>10</v>
      </c>
      <c r="Y74" s="118">
        <v>1</v>
      </c>
      <c r="Z74" s="81">
        <v>90</v>
      </c>
      <c r="AA74" s="279">
        <v>4.9000000000000004</v>
      </c>
      <c r="AB74" s="256">
        <v>3.55</v>
      </c>
      <c r="AC74" s="435">
        <v>349.9</v>
      </c>
    </row>
    <row r="75" spans="1:29" ht="19.5" customHeight="1" thickBot="1">
      <c r="A75" s="4" t="s">
        <v>463</v>
      </c>
      <c r="B75" s="549" t="s">
        <v>81</v>
      </c>
      <c r="C75" s="169">
        <v>5</v>
      </c>
      <c r="D75" s="169">
        <v>131</v>
      </c>
      <c r="E75" s="170" t="s">
        <v>648</v>
      </c>
      <c r="F75" s="171">
        <v>5</v>
      </c>
      <c r="G75" s="104" t="s">
        <v>98</v>
      </c>
      <c r="H75" s="314">
        <v>46</v>
      </c>
      <c r="I75" s="307">
        <f t="shared" si="5"/>
        <v>9.1999999999999993</v>
      </c>
      <c r="J75" s="39">
        <v>2.7640000000000002</v>
      </c>
      <c r="K75" s="204">
        <v>250.7</v>
      </c>
      <c r="L75" s="241">
        <v>5</v>
      </c>
      <c r="M75" s="248">
        <v>165</v>
      </c>
      <c r="N75" s="243" t="s">
        <v>612</v>
      </c>
      <c r="O75" s="244">
        <v>5</v>
      </c>
      <c r="P75" s="244">
        <v>5</v>
      </c>
      <c r="Q75" s="300">
        <v>75</v>
      </c>
      <c r="R75" s="301">
        <f t="shared" si="6"/>
        <v>15</v>
      </c>
      <c r="S75" s="246">
        <v>3.2519999999999998</v>
      </c>
      <c r="T75" s="247">
        <v>288.60000000000002</v>
      </c>
      <c r="U75" s="18">
        <v>5</v>
      </c>
      <c r="V75" s="41">
        <v>162</v>
      </c>
      <c r="W75" s="269" t="s">
        <v>295</v>
      </c>
      <c r="X75" s="261">
        <v>5</v>
      </c>
      <c r="Y75" s="261" t="s">
        <v>98</v>
      </c>
      <c r="Z75" s="288">
        <v>81</v>
      </c>
      <c r="AA75" s="289">
        <v>9.6</v>
      </c>
      <c r="AB75" s="262">
        <v>4.37</v>
      </c>
      <c r="AC75" s="436">
        <v>341.1</v>
      </c>
    </row>
    <row r="76" spans="1:29" ht="19.5" customHeight="1">
      <c r="A76" s="605" t="s">
        <v>464</v>
      </c>
      <c r="B76" s="326" t="s">
        <v>83</v>
      </c>
      <c r="C76" s="131">
        <v>20</v>
      </c>
      <c r="D76" s="131">
        <v>832</v>
      </c>
      <c r="E76" s="132" t="s">
        <v>672</v>
      </c>
      <c r="F76" s="133">
        <v>20</v>
      </c>
      <c r="G76" s="134">
        <v>4</v>
      </c>
      <c r="H76" s="308">
        <v>367</v>
      </c>
      <c r="I76" s="82">
        <f t="shared" si="5"/>
        <v>18.350000000000001</v>
      </c>
      <c r="J76" s="136">
        <v>4.0149999999999997</v>
      </c>
      <c r="K76" s="201">
        <v>250.375</v>
      </c>
      <c r="L76" s="229">
        <v>32</v>
      </c>
      <c r="M76" s="252">
        <v>1106</v>
      </c>
      <c r="N76" s="212" t="s">
        <v>626</v>
      </c>
      <c r="O76" s="213">
        <v>31</v>
      </c>
      <c r="P76" s="214">
        <v>9</v>
      </c>
      <c r="Q76" s="290">
        <v>489</v>
      </c>
      <c r="R76" s="291">
        <f t="shared" si="6"/>
        <v>15.28125</v>
      </c>
      <c r="S76" s="215">
        <v>3.9254838709677413</v>
      </c>
      <c r="T76" s="216">
        <v>286.04000000000002</v>
      </c>
      <c r="U76" s="16">
        <v>33</v>
      </c>
      <c r="V76" s="47">
        <v>1170</v>
      </c>
      <c r="W76" s="266" t="s">
        <v>296</v>
      </c>
      <c r="X76" s="210">
        <v>32</v>
      </c>
      <c r="Y76" s="401">
        <v>5</v>
      </c>
      <c r="Z76" s="282">
        <v>532</v>
      </c>
      <c r="AA76" s="283">
        <v>12.5</v>
      </c>
      <c r="AB76" s="258">
        <v>3.85</v>
      </c>
      <c r="AC76" s="430">
        <v>337.92</v>
      </c>
    </row>
    <row r="77" spans="1:29" ht="19.5" customHeight="1" thickBot="1">
      <c r="A77" s="608"/>
      <c r="B77" s="328" t="s">
        <v>84</v>
      </c>
      <c r="C77" s="138">
        <v>10</v>
      </c>
      <c r="D77" s="138">
        <v>175</v>
      </c>
      <c r="E77" s="139" t="s">
        <v>303</v>
      </c>
      <c r="F77" s="117">
        <v>10</v>
      </c>
      <c r="G77" s="402" t="s">
        <v>98</v>
      </c>
      <c r="H77" s="311">
        <v>48</v>
      </c>
      <c r="I77" s="83">
        <f t="shared" si="5"/>
        <v>4.8</v>
      </c>
      <c r="J77" s="103">
        <v>3.7939999999999996</v>
      </c>
      <c r="K77" s="140">
        <v>235.8</v>
      </c>
      <c r="L77" s="232">
        <v>10</v>
      </c>
      <c r="M77" s="223">
        <v>184</v>
      </c>
      <c r="N77" s="224" t="s">
        <v>627</v>
      </c>
      <c r="O77" s="225">
        <v>10</v>
      </c>
      <c r="P77" s="226">
        <v>2</v>
      </c>
      <c r="Q77" s="274">
        <v>65</v>
      </c>
      <c r="R77" s="295">
        <f t="shared" si="6"/>
        <v>6.5</v>
      </c>
      <c r="S77" s="227">
        <v>3.6760000000000006</v>
      </c>
      <c r="T77" s="228">
        <v>216</v>
      </c>
      <c r="U77" s="20">
        <v>10</v>
      </c>
      <c r="V77" s="56">
        <v>233</v>
      </c>
      <c r="W77" s="264" t="s">
        <v>297</v>
      </c>
      <c r="X77" s="118">
        <v>10</v>
      </c>
      <c r="Y77" s="402">
        <v>1</v>
      </c>
      <c r="Z77" s="81">
        <v>92</v>
      </c>
      <c r="AA77" s="279">
        <v>6.9</v>
      </c>
      <c r="AB77" s="256">
        <v>3.72</v>
      </c>
      <c r="AC77" s="437">
        <v>280.75</v>
      </c>
    </row>
    <row r="78" spans="1:29">
      <c r="U78" s="191"/>
      <c r="V78" s="191"/>
      <c r="W78" s="198"/>
      <c r="X78" s="199"/>
      <c r="Y78" s="192"/>
      <c r="Z78" s="193"/>
      <c r="AA78" s="194"/>
      <c r="AB78" s="195"/>
      <c r="AC78" s="196"/>
    </row>
    <row r="79" spans="1:29">
      <c r="U79" s="191"/>
      <c r="V79" s="191"/>
      <c r="W79" s="198"/>
      <c r="X79" s="199"/>
      <c r="Y79" s="192"/>
      <c r="Z79" s="193"/>
      <c r="AA79" s="194"/>
      <c r="AB79" s="195"/>
      <c r="AC79" s="196"/>
    </row>
    <row r="80" spans="1:29">
      <c r="U80" s="191"/>
      <c r="V80" s="191"/>
      <c r="W80" s="198"/>
      <c r="X80" s="199"/>
      <c r="Y80" s="197"/>
      <c r="Z80" s="193"/>
      <c r="AA80" s="194"/>
      <c r="AB80" s="195"/>
      <c r="AC80" s="196"/>
    </row>
    <row r="81" spans="21:24">
      <c r="U81" s="200"/>
      <c r="V81" s="200"/>
      <c r="W81" s="200"/>
      <c r="X81" s="200"/>
    </row>
  </sheetData>
  <sheetProtection algorithmName="SHA-512" hashValue="YzHqlr+n+XZ0EorqfX1otVAUBoYVc6wG2XJaUz6eKO5leBTAqcp5BAmLVVxpbVUrVUn0PRJBX3Ds85/IRBHrhQ==" saltValue="fdBbpZvYt0EXKqzQwgDNeg==" spinCount="100000" sheet="1" objects="1" scenarios="1"/>
  <mergeCells count="22">
    <mergeCell ref="C3:G3"/>
    <mergeCell ref="H3:I3"/>
    <mergeCell ref="C2:K2"/>
    <mergeCell ref="A1:AC1"/>
    <mergeCell ref="A48:A62"/>
    <mergeCell ref="L2:T2"/>
    <mergeCell ref="L3:P3"/>
    <mergeCell ref="Q3:R3"/>
    <mergeCell ref="U2:AC2"/>
    <mergeCell ref="U3:Y3"/>
    <mergeCell ref="Z3:AA3"/>
    <mergeCell ref="A66:A68"/>
    <mergeCell ref="A70:A74"/>
    <mergeCell ref="A76:A77"/>
    <mergeCell ref="B2:B4"/>
    <mergeCell ref="A2:A4"/>
    <mergeCell ref="A32:A41"/>
    <mergeCell ref="A42:A47"/>
    <mergeCell ref="A30:A31"/>
    <mergeCell ref="A23:A29"/>
    <mergeCell ref="A16:A22"/>
    <mergeCell ref="A5:A15"/>
  </mergeCells>
  <phoneticPr fontId="2" type="noConversion"/>
  <printOptions horizontalCentered="1"/>
  <pageMargins left="0.19685039370078741" right="0.19685039370078741" top="0.78740157480314965" bottom="0.19685039370078741" header="0.19685039370078741" footer="0.19685039370078741"/>
  <pageSetup paperSize="9" scale="52" fitToHeight="0" orientation="landscape" r:id="rId1"/>
  <rowBreaks count="1" manualBreakCount="1">
    <brk id="4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3"/>
  <sheetViews>
    <sheetView view="pageBreakPreview" topLeftCell="B1" zoomScale="85" zoomScaleNormal="85" zoomScaleSheetLayoutView="85" workbookViewId="0">
      <pane ySplit="4" topLeftCell="A5" activePane="bottomLeft" state="frozen"/>
      <selection pane="bottomLeft" activeCell="J20" sqref="J20"/>
    </sheetView>
  </sheetViews>
  <sheetFormatPr defaultRowHeight="16.5"/>
  <cols>
    <col min="1" max="1" width="13.875" style="1" bestFit="1" customWidth="1"/>
    <col min="2" max="2" width="30" style="1" customWidth="1"/>
    <col min="3" max="4" width="5.25" style="1" bestFit="1" customWidth="1"/>
    <col min="5" max="5" width="7.875" style="1" bestFit="1" customWidth="1"/>
    <col min="6" max="6" width="7" style="1" bestFit="1" customWidth="1"/>
    <col min="7" max="7" width="5.25" style="1" bestFit="1" customWidth="1"/>
    <col min="8" max="8" width="5.25" style="7" customWidth="1"/>
    <col min="9" max="9" width="6.375" style="7" customWidth="1"/>
    <col min="10" max="10" width="8.875" style="5" customWidth="1"/>
    <col min="11" max="11" width="9.5" style="1" customWidth="1"/>
    <col min="12" max="13" width="5.25" style="1" bestFit="1" customWidth="1"/>
    <col min="14" max="14" width="7.875" style="1" bestFit="1" customWidth="1"/>
    <col min="15" max="15" width="7" style="1" bestFit="1" customWidth="1"/>
    <col min="16" max="17" width="5.25" style="1" bestFit="1" customWidth="1"/>
    <col min="18" max="18" width="6.25" style="7" customWidth="1"/>
    <col min="19" max="19" width="8.75" style="1" customWidth="1"/>
    <col min="20" max="20" width="9" style="1" customWidth="1"/>
    <col min="21" max="22" width="5.25" style="1" bestFit="1" customWidth="1"/>
    <col min="23" max="23" width="7.875" style="1" bestFit="1" customWidth="1"/>
    <col min="24" max="24" width="7" style="1" bestFit="1" customWidth="1"/>
    <col min="25" max="25" width="5.25" style="1" bestFit="1" customWidth="1"/>
    <col min="26" max="26" width="9" style="1"/>
    <col min="27" max="27" width="9.875" style="1" customWidth="1"/>
    <col min="28" max="16384" width="9" style="1"/>
  </cols>
  <sheetData>
    <row r="1" spans="1:27" s="7" customFormat="1" ht="41.25" customHeight="1" thickBot="1">
      <c r="A1" s="614" t="s">
        <v>937</v>
      </c>
      <c r="B1" s="614"/>
      <c r="C1" s="614"/>
      <c r="D1" s="614"/>
      <c r="E1" s="614"/>
      <c r="F1" s="614"/>
      <c r="G1" s="614"/>
      <c r="H1" s="614"/>
      <c r="I1" s="614"/>
      <c r="J1" s="614"/>
      <c r="K1" s="614"/>
      <c r="L1" s="614"/>
      <c r="M1" s="614"/>
      <c r="N1" s="614"/>
      <c r="O1" s="614"/>
      <c r="P1" s="614"/>
      <c r="Q1" s="614"/>
      <c r="R1" s="614"/>
      <c r="S1" s="614"/>
      <c r="T1" s="614"/>
      <c r="U1" s="614"/>
      <c r="V1" s="614"/>
      <c r="W1" s="614"/>
      <c r="X1" s="614"/>
      <c r="Y1" s="614"/>
      <c r="Z1" s="614"/>
      <c r="AA1" s="614"/>
    </row>
    <row r="2" spans="1:27" ht="16.5" customHeight="1">
      <c r="A2" s="594" t="s">
        <v>0</v>
      </c>
      <c r="B2" s="591" t="s">
        <v>1</v>
      </c>
      <c r="C2" s="617" t="s">
        <v>893</v>
      </c>
      <c r="D2" s="618"/>
      <c r="E2" s="618"/>
      <c r="F2" s="618"/>
      <c r="G2" s="618"/>
      <c r="H2" s="618"/>
      <c r="I2" s="619"/>
      <c r="J2" s="626" t="s">
        <v>124</v>
      </c>
      <c r="K2" s="624"/>
      <c r="L2" s="618" t="s">
        <v>894</v>
      </c>
      <c r="M2" s="618"/>
      <c r="N2" s="618"/>
      <c r="O2" s="618"/>
      <c r="P2" s="618"/>
      <c r="Q2" s="618"/>
      <c r="R2" s="619"/>
      <c r="S2" s="626" t="s">
        <v>124</v>
      </c>
      <c r="T2" s="624"/>
      <c r="U2" s="617" t="s">
        <v>153</v>
      </c>
      <c r="V2" s="618"/>
      <c r="W2" s="618"/>
      <c r="X2" s="618"/>
      <c r="Y2" s="619"/>
      <c r="Z2" s="623" t="s">
        <v>124</v>
      </c>
      <c r="AA2" s="624"/>
    </row>
    <row r="3" spans="1:27">
      <c r="A3" s="595"/>
      <c r="B3" s="592"/>
      <c r="C3" s="620"/>
      <c r="D3" s="621"/>
      <c r="E3" s="621"/>
      <c r="F3" s="621"/>
      <c r="G3" s="621"/>
      <c r="H3" s="621"/>
      <c r="I3" s="622"/>
      <c r="J3" s="627" t="s">
        <v>864</v>
      </c>
      <c r="K3" s="584"/>
      <c r="L3" s="621"/>
      <c r="M3" s="621"/>
      <c r="N3" s="621"/>
      <c r="O3" s="621"/>
      <c r="P3" s="621"/>
      <c r="Q3" s="621"/>
      <c r="R3" s="622"/>
      <c r="S3" s="627" t="s">
        <v>891</v>
      </c>
      <c r="T3" s="584"/>
      <c r="U3" s="620"/>
      <c r="V3" s="621"/>
      <c r="W3" s="621"/>
      <c r="X3" s="621"/>
      <c r="Y3" s="622"/>
      <c r="Z3" s="625" t="s">
        <v>152</v>
      </c>
      <c r="AA3" s="584"/>
    </row>
    <row r="4" spans="1:27" s="5" customFormat="1" ht="36.75" thickBot="1">
      <c r="A4" s="596"/>
      <c r="B4" s="593"/>
      <c r="C4" s="29" t="s">
        <v>107</v>
      </c>
      <c r="D4" s="33" t="s">
        <v>108</v>
      </c>
      <c r="E4" s="31" t="s">
        <v>99</v>
      </c>
      <c r="F4" s="31" t="s">
        <v>100</v>
      </c>
      <c r="G4" s="336" t="s">
        <v>109</v>
      </c>
      <c r="H4" s="336" t="s">
        <v>892</v>
      </c>
      <c r="I4" s="33" t="s">
        <v>111</v>
      </c>
      <c r="J4" s="528" t="s">
        <v>112</v>
      </c>
      <c r="K4" s="529" t="s">
        <v>131</v>
      </c>
      <c r="L4" s="29" t="s">
        <v>127</v>
      </c>
      <c r="M4" s="33" t="s">
        <v>128</v>
      </c>
      <c r="N4" s="31" t="s">
        <v>125</v>
      </c>
      <c r="O4" s="31" t="s">
        <v>126</v>
      </c>
      <c r="P4" s="336" t="s">
        <v>129</v>
      </c>
      <c r="Q4" s="336" t="s">
        <v>895</v>
      </c>
      <c r="R4" s="33" t="s">
        <v>883</v>
      </c>
      <c r="S4" s="528" t="s">
        <v>130</v>
      </c>
      <c r="T4" s="529" t="s">
        <v>131</v>
      </c>
      <c r="U4" s="357" t="s">
        <v>107</v>
      </c>
      <c r="V4" s="33" t="s">
        <v>108</v>
      </c>
      <c r="W4" s="31" t="s">
        <v>99</v>
      </c>
      <c r="X4" s="31" t="s">
        <v>100</v>
      </c>
      <c r="Y4" s="33" t="s">
        <v>109</v>
      </c>
      <c r="Z4" s="528" t="s">
        <v>112</v>
      </c>
      <c r="AA4" s="529" t="s">
        <v>131</v>
      </c>
    </row>
    <row r="5" spans="1:27" ht="20.100000000000001" customHeight="1">
      <c r="A5" s="605" t="s">
        <v>2</v>
      </c>
      <c r="B5" s="321" t="s">
        <v>3</v>
      </c>
      <c r="C5" s="131">
        <v>8</v>
      </c>
      <c r="D5" s="131">
        <v>100</v>
      </c>
      <c r="E5" s="132" t="s">
        <v>276</v>
      </c>
      <c r="F5" s="337">
        <v>6</v>
      </c>
      <c r="G5" s="134">
        <v>6</v>
      </c>
      <c r="H5" s="398" t="s">
        <v>480</v>
      </c>
      <c r="I5" s="398"/>
      <c r="J5" s="136">
        <v>2.48</v>
      </c>
      <c r="K5" s="110">
        <v>0.26901053263146885</v>
      </c>
      <c r="L5" s="358">
        <v>8</v>
      </c>
      <c r="M5" s="141">
        <v>121</v>
      </c>
      <c r="N5" s="132" t="s">
        <v>673</v>
      </c>
      <c r="O5" s="338">
        <v>7</v>
      </c>
      <c r="P5" s="108">
        <v>2</v>
      </c>
      <c r="Q5" s="108" t="s">
        <v>704</v>
      </c>
      <c r="R5" s="108"/>
      <c r="S5" s="136">
        <v>2.6285714285714286</v>
      </c>
      <c r="T5" s="110">
        <v>0.4745653220558354</v>
      </c>
      <c r="U5" s="22">
        <v>7</v>
      </c>
      <c r="V5" s="45">
        <v>104</v>
      </c>
      <c r="W5" s="263" t="s">
        <v>298</v>
      </c>
      <c r="X5" s="302">
        <v>7</v>
      </c>
      <c r="Y5" s="398">
        <v>3</v>
      </c>
      <c r="Z5" s="136">
        <v>3.3514285714285714</v>
      </c>
      <c r="AA5" s="110">
        <v>1.1486442762967952</v>
      </c>
    </row>
    <row r="6" spans="1:27" ht="20.100000000000001" customHeight="1">
      <c r="A6" s="605"/>
      <c r="B6" s="322" t="s">
        <v>4</v>
      </c>
      <c r="C6" s="160">
        <v>12</v>
      </c>
      <c r="D6" s="160">
        <v>94</v>
      </c>
      <c r="E6" s="161" t="s">
        <v>716</v>
      </c>
      <c r="F6" s="179">
        <v>12</v>
      </c>
      <c r="G6" s="111">
        <v>9</v>
      </c>
      <c r="H6" s="400" t="s">
        <v>480</v>
      </c>
      <c r="I6" s="400"/>
      <c r="J6" s="102">
        <v>2.4899999999999998</v>
      </c>
      <c r="K6" s="113">
        <v>0.65509194358155221</v>
      </c>
      <c r="L6" s="342">
        <v>12</v>
      </c>
      <c r="M6" s="142">
        <v>132</v>
      </c>
      <c r="N6" s="151" t="s">
        <v>345</v>
      </c>
      <c r="O6" s="84">
        <v>10</v>
      </c>
      <c r="P6" s="106">
        <v>7</v>
      </c>
      <c r="Q6" s="106" t="s">
        <v>480</v>
      </c>
      <c r="R6" s="106"/>
      <c r="S6" s="102">
        <v>2.4224999999999999</v>
      </c>
      <c r="T6" s="113">
        <v>0.25400541332814403</v>
      </c>
      <c r="U6" s="24">
        <v>10</v>
      </c>
      <c r="V6" s="89">
        <v>131</v>
      </c>
      <c r="W6" s="190" t="s">
        <v>299</v>
      </c>
      <c r="X6" s="303">
        <v>10</v>
      </c>
      <c r="Y6" s="400">
        <v>1</v>
      </c>
      <c r="Z6" s="102">
        <v>2.782</v>
      </c>
      <c r="AA6" s="113">
        <v>1.0049855720357388</v>
      </c>
    </row>
    <row r="7" spans="1:27" ht="20.100000000000001" customHeight="1">
      <c r="A7" s="605"/>
      <c r="B7" s="322" t="s">
        <v>5</v>
      </c>
      <c r="C7" s="160">
        <v>8</v>
      </c>
      <c r="D7" s="160">
        <v>88</v>
      </c>
      <c r="E7" s="161" t="s">
        <v>345</v>
      </c>
      <c r="F7" s="179">
        <v>7</v>
      </c>
      <c r="G7" s="111">
        <v>3</v>
      </c>
      <c r="H7" s="400" t="s">
        <v>480</v>
      </c>
      <c r="I7" s="400"/>
      <c r="J7" s="102">
        <v>2.5328571428571429</v>
      </c>
      <c r="K7" s="113">
        <v>0.21191064732329601</v>
      </c>
      <c r="L7" s="342">
        <v>5</v>
      </c>
      <c r="M7" s="142">
        <v>78</v>
      </c>
      <c r="N7" s="151" t="s">
        <v>675</v>
      </c>
      <c r="O7" s="84">
        <v>5</v>
      </c>
      <c r="P7" s="106">
        <v>1</v>
      </c>
      <c r="Q7" s="106" t="s">
        <v>704</v>
      </c>
      <c r="R7" s="106"/>
      <c r="S7" s="102">
        <v>2.6459999999999999</v>
      </c>
      <c r="T7" s="113">
        <v>0.26439364591457015</v>
      </c>
      <c r="U7" s="24">
        <v>4</v>
      </c>
      <c r="V7" s="89">
        <v>108</v>
      </c>
      <c r="W7" s="190" t="s">
        <v>262</v>
      </c>
      <c r="X7" s="303">
        <v>4</v>
      </c>
      <c r="Y7" s="400">
        <v>4</v>
      </c>
      <c r="Z7" s="102">
        <v>2.8149999999999999</v>
      </c>
      <c r="AA7" s="113">
        <v>0.24884734276258699</v>
      </c>
    </row>
    <row r="8" spans="1:27" ht="20.100000000000001" customHeight="1">
      <c r="A8" s="605"/>
      <c r="B8" s="322" t="s">
        <v>6</v>
      </c>
      <c r="C8" s="160">
        <v>4</v>
      </c>
      <c r="D8" s="160">
        <v>71</v>
      </c>
      <c r="E8" s="161" t="s">
        <v>717</v>
      </c>
      <c r="F8" s="179">
        <v>4</v>
      </c>
      <c r="G8" s="111">
        <v>2</v>
      </c>
      <c r="H8" s="400" t="s">
        <v>480</v>
      </c>
      <c r="I8" s="400"/>
      <c r="J8" s="102">
        <v>2.8475000000000001</v>
      </c>
      <c r="K8" s="113">
        <v>0.14905955185763978</v>
      </c>
      <c r="L8" s="342">
        <v>4</v>
      </c>
      <c r="M8" s="142">
        <v>55</v>
      </c>
      <c r="N8" s="151" t="s">
        <v>676</v>
      </c>
      <c r="O8" s="84">
        <v>2</v>
      </c>
      <c r="P8" s="106">
        <v>4</v>
      </c>
      <c r="Q8" s="106" t="s">
        <v>704</v>
      </c>
      <c r="R8" s="106"/>
      <c r="S8" s="102">
        <v>4.0049999999999999</v>
      </c>
      <c r="T8" s="113">
        <v>0.63499999999999923</v>
      </c>
      <c r="U8" s="24">
        <v>3</v>
      </c>
      <c r="V8" s="89">
        <v>24</v>
      </c>
      <c r="W8" s="190" t="s">
        <v>158</v>
      </c>
      <c r="X8" s="303">
        <v>2</v>
      </c>
      <c r="Y8" s="400" t="s">
        <v>98</v>
      </c>
      <c r="Z8" s="102">
        <v>4.1150000000000002</v>
      </c>
      <c r="AA8" s="113">
        <v>1.0949999999999995</v>
      </c>
    </row>
    <row r="9" spans="1:27" ht="20.100000000000001" customHeight="1">
      <c r="A9" s="605"/>
      <c r="B9" s="322" t="s">
        <v>7</v>
      </c>
      <c r="C9" s="160">
        <v>6</v>
      </c>
      <c r="D9" s="160">
        <v>64</v>
      </c>
      <c r="E9" s="161" t="s">
        <v>159</v>
      </c>
      <c r="F9" s="179">
        <v>6</v>
      </c>
      <c r="G9" s="111">
        <v>3</v>
      </c>
      <c r="H9" s="400" t="s">
        <v>480</v>
      </c>
      <c r="I9" s="400"/>
      <c r="J9" s="102">
        <v>3.32</v>
      </c>
      <c r="K9" s="113">
        <v>1.0367899176464499</v>
      </c>
      <c r="L9" s="342">
        <v>6</v>
      </c>
      <c r="M9" s="142">
        <v>62</v>
      </c>
      <c r="N9" s="151" t="s">
        <v>346</v>
      </c>
      <c r="O9" s="84">
        <v>6</v>
      </c>
      <c r="P9" s="106">
        <v>4</v>
      </c>
      <c r="Q9" s="106" t="s">
        <v>704</v>
      </c>
      <c r="R9" s="106"/>
      <c r="S9" s="102">
        <v>3.9866666666666664</v>
      </c>
      <c r="T9" s="113">
        <v>1.392619434335487</v>
      </c>
      <c r="U9" s="24">
        <v>4</v>
      </c>
      <c r="V9" s="89">
        <v>28</v>
      </c>
      <c r="W9" s="190" t="s">
        <v>157</v>
      </c>
      <c r="X9" s="303">
        <v>4</v>
      </c>
      <c r="Y9" s="400" t="s">
        <v>98</v>
      </c>
      <c r="Z9" s="102">
        <v>4.49</v>
      </c>
      <c r="AA9" s="113">
        <v>1.3600367642089675</v>
      </c>
    </row>
    <row r="10" spans="1:27" ht="20.100000000000001" customHeight="1">
      <c r="A10" s="605"/>
      <c r="B10" s="322" t="s">
        <v>8</v>
      </c>
      <c r="C10" s="160">
        <v>6</v>
      </c>
      <c r="D10" s="160">
        <v>56</v>
      </c>
      <c r="E10" s="161" t="s">
        <v>679</v>
      </c>
      <c r="F10" s="179">
        <v>6</v>
      </c>
      <c r="G10" s="111">
        <v>3</v>
      </c>
      <c r="H10" s="400" t="s">
        <v>480</v>
      </c>
      <c r="I10" s="400"/>
      <c r="J10" s="102">
        <v>3.3783333333333339</v>
      </c>
      <c r="K10" s="113">
        <v>0.77186822421677181</v>
      </c>
      <c r="L10" s="342">
        <v>6</v>
      </c>
      <c r="M10" s="142">
        <v>46</v>
      </c>
      <c r="N10" s="151" t="s">
        <v>565</v>
      </c>
      <c r="O10" s="84">
        <v>6</v>
      </c>
      <c r="P10" s="106">
        <v>1</v>
      </c>
      <c r="Q10" s="106" t="s">
        <v>704</v>
      </c>
      <c r="R10" s="106"/>
      <c r="S10" s="102">
        <v>3.5383333333333336</v>
      </c>
      <c r="T10" s="113">
        <v>1.0196636155560745</v>
      </c>
      <c r="U10" s="24">
        <v>4</v>
      </c>
      <c r="V10" s="89">
        <v>29</v>
      </c>
      <c r="W10" s="190" t="s">
        <v>300</v>
      </c>
      <c r="X10" s="303">
        <v>4</v>
      </c>
      <c r="Y10" s="400" t="s">
        <v>98</v>
      </c>
      <c r="Z10" s="102">
        <v>3.7749999999999995</v>
      </c>
      <c r="AA10" s="113">
        <v>0.85783156854944642</v>
      </c>
    </row>
    <row r="11" spans="1:27" ht="20.100000000000001" customHeight="1">
      <c r="A11" s="605"/>
      <c r="B11" s="322" t="s">
        <v>9</v>
      </c>
      <c r="C11" s="160">
        <v>2</v>
      </c>
      <c r="D11" s="160">
        <v>30</v>
      </c>
      <c r="E11" s="161" t="s">
        <v>254</v>
      </c>
      <c r="F11" s="179">
        <v>2</v>
      </c>
      <c r="G11" s="111">
        <v>1</v>
      </c>
      <c r="H11" s="400" t="s">
        <v>480</v>
      </c>
      <c r="I11" s="400"/>
      <c r="J11" s="102">
        <v>4.25</v>
      </c>
      <c r="K11" s="113">
        <v>1.1200000000000001</v>
      </c>
      <c r="L11" s="359">
        <v>2</v>
      </c>
      <c r="M11" s="339">
        <v>19</v>
      </c>
      <c r="N11" s="150" t="s">
        <v>282</v>
      </c>
      <c r="O11" s="84">
        <v>2</v>
      </c>
      <c r="P11" s="106">
        <v>2</v>
      </c>
      <c r="Q11" s="106" t="s">
        <v>480</v>
      </c>
      <c r="R11" s="106"/>
      <c r="S11" s="102">
        <v>2.66</v>
      </c>
      <c r="T11" s="113">
        <v>0</v>
      </c>
      <c r="U11" s="154" t="s">
        <v>480</v>
      </c>
      <c r="V11" s="400" t="s">
        <v>480</v>
      </c>
      <c r="W11" s="84" t="s">
        <v>480</v>
      </c>
      <c r="X11" s="84" t="s">
        <v>480</v>
      </c>
      <c r="Y11" s="400" t="s">
        <v>480</v>
      </c>
      <c r="Z11" s="400" t="s">
        <v>480</v>
      </c>
      <c r="AA11" s="271" t="s">
        <v>480</v>
      </c>
    </row>
    <row r="12" spans="1:27" ht="20.100000000000001" customHeight="1">
      <c r="A12" s="605"/>
      <c r="B12" s="322" t="s">
        <v>10</v>
      </c>
      <c r="C12" s="160">
        <v>5</v>
      </c>
      <c r="D12" s="160">
        <v>44</v>
      </c>
      <c r="E12" s="161" t="s">
        <v>718</v>
      </c>
      <c r="F12" s="179">
        <v>3</v>
      </c>
      <c r="G12" s="400" t="s">
        <v>480</v>
      </c>
      <c r="H12" s="400" t="s">
        <v>480</v>
      </c>
      <c r="I12" s="400"/>
      <c r="J12" s="102">
        <v>3.0733333333333328</v>
      </c>
      <c r="K12" s="113">
        <v>0.51912319240127391</v>
      </c>
      <c r="L12" s="342">
        <v>5</v>
      </c>
      <c r="M12" s="142">
        <v>62</v>
      </c>
      <c r="N12" s="151" t="s">
        <v>545</v>
      </c>
      <c r="O12" s="84">
        <v>5</v>
      </c>
      <c r="P12" s="106">
        <v>5</v>
      </c>
      <c r="Q12" s="106" t="s">
        <v>704</v>
      </c>
      <c r="R12" s="106"/>
      <c r="S12" s="102">
        <v>3.3460000000000001</v>
      </c>
      <c r="T12" s="113">
        <v>1.0074244388538522</v>
      </c>
      <c r="U12" s="24">
        <v>4</v>
      </c>
      <c r="V12" s="89">
        <v>35</v>
      </c>
      <c r="W12" s="190" t="s">
        <v>156</v>
      </c>
      <c r="X12" s="303">
        <v>4</v>
      </c>
      <c r="Y12" s="400">
        <v>1</v>
      </c>
      <c r="Z12" s="102">
        <v>4.08</v>
      </c>
      <c r="AA12" s="113">
        <v>0.97257390464684057</v>
      </c>
    </row>
    <row r="13" spans="1:27" ht="20.100000000000001" customHeight="1">
      <c r="A13" s="605"/>
      <c r="B13" s="322" t="s">
        <v>11</v>
      </c>
      <c r="C13" s="160">
        <v>6</v>
      </c>
      <c r="D13" s="160">
        <v>132</v>
      </c>
      <c r="E13" s="161" t="s">
        <v>719</v>
      </c>
      <c r="F13" s="179">
        <v>6</v>
      </c>
      <c r="G13" s="111">
        <v>3</v>
      </c>
      <c r="H13" s="400" t="s">
        <v>480</v>
      </c>
      <c r="I13" s="400"/>
      <c r="J13" s="102">
        <v>3.0816666666666666</v>
      </c>
      <c r="K13" s="113">
        <v>0.40143146640768329</v>
      </c>
      <c r="L13" s="342">
        <v>6</v>
      </c>
      <c r="M13" s="142">
        <v>65</v>
      </c>
      <c r="N13" s="151" t="s">
        <v>677</v>
      </c>
      <c r="O13" s="84">
        <v>5</v>
      </c>
      <c r="P13" s="106">
        <v>7</v>
      </c>
      <c r="Q13" s="106" t="s">
        <v>480</v>
      </c>
      <c r="R13" s="106"/>
      <c r="S13" s="102">
        <v>4.4539999999999988</v>
      </c>
      <c r="T13" s="113">
        <v>1.135721796920359</v>
      </c>
      <c r="U13" s="24">
        <v>4</v>
      </c>
      <c r="V13" s="89">
        <v>53</v>
      </c>
      <c r="W13" s="190" t="s">
        <v>301</v>
      </c>
      <c r="X13" s="303">
        <v>4</v>
      </c>
      <c r="Y13" s="400">
        <v>3</v>
      </c>
      <c r="Z13" s="102">
        <v>3.5949999999999998</v>
      </c>
      <c r="AA13" s="113">
        <v>0.7198090024444006</v>
      </c>
    </row>
    <row r="14" spans="1:27" ht="20.100000000000001" customHeight="1">
      <c r="A14" s="605"/>
      <c r="B14" s="322" t="s">
        <v>12</v>
      </c>
      <c r="C14" s="160">
        <v>5</v>
      </c>
      <c r="D14" s="160">
        <v>32</v>
      </c>
      <c r="E14" s="161" t="s">
        <v>215</v>
      </c>
      <c r="F14" s="179">
        <v>5</v>
      </c>
      <c r="G14" s="111">
        <v>2</v>
      </c>
      <c r="H14" s="400" t="s">
        <v>480</v>
      </c>
      <c r="I14" s="400"/>
      <c r="J14" s="102">
        <v>3.1779999999999999</v>
      </c>
      <c r="K14" s="113">
        <v>0.31211536328736167</v>
      </c>
      <c r="L14" s="342">
        <v>4</v>
      </c>
      <c r="M14" s="142">
        <v>23</v>
      </c>
      <c r="N14" s="151" t="s">
        <v>678</v>
      </c>
      <c r="O14" s="84">
        <v>4</v>
      </c>
      <c r="P14" s="106">
        <v>2</v>
      </c>
      <c r="Q14" s="106" t="s">
        <v>704</v>
      </c>
      <c r="R14" s="106"/>
      <c r="S14" s="102">
        <v>2.8224999999999998</v>
      </c>
      <c r="T14" s="113">
        <v>0.30457962834043956</v>
      </c>
      <c r="U14" s="24">
        <v>3</v>
      </c>
      <c r="V14" s="89">
        <v>18</v>
      </c>
      <c r="W14" s="190" t="s">
        <v>208</v>
      </c>
      <c r="X14" s="303">
        <v>3</v>
      </c>
      <c r="Y14" s="400">
        <v>3</v>
      </c>
      <c r="Z14" s="102">
        <v>3.0933333333333333</v>
      </c>
      <c r="AA14" s="113">
        <v>0.39338982645151932</v>
      </c>
    </row>
    <row r="15" spans="1:27" ht="20.100000000000001" customHeight="1" thickBot="1">
      <c r="A15" s="608"/>
      <c r="B15" s="323" t="s">
        <v>13</v>
      </c>
      <c r="C15" s="138">
        <v>13</v>
      </c>
      <c r="D15" s="138">
        <v>110</v>
      </c>
      <c r="E15" s="139" t="s">
        <v>720</v>
      </c>
      <c r="F15" s="182">
        <v>12</v>
      </c>
      <c r="G15" s="118">
        <v>6</v>
      </c>
      <c r="H15" s="402" t="s">
        <v>480</v>
      </c>
      <c r="I15" s="402"/>
      <c r="J15" s="103">
        <v>3.6666666666666665</v>
      </c>
      <c r="K15" s="121">
        <v>1.3290430977043428</v>
      </c>
      <c r="L15" s="360">
        <v>12</v>
      </c>
      <c r="M15" s="143">
        <v>112</v>
      </c>
      <c r="N15" s="139" t="s">
        <v>679</v>
      </c>
      <c r="O15" s="30">
        <v>12</v>
      </c>
      <c r="P15" s="107">
        <v>7</v>
      </c>
      <c r="Q15" s="107" t="s">
        <v>704</v>
      </c>
      <c r="R15" s="107"/>
      <c r="S15" s="103">
        <v>3.714166666666666</v>
      </c>
      <c r="T15" s="121">
        <v>0.81364876055676527</v>
      </c>
      <c r="U15" s="20">
        <v>7</v>
      </c>
      <c r="V15" s="56">
        <v>38</v>
      </c>
      <c r="W15" s="264" t="s">
        <v>302</v>
      </c>
      <c r="X15" s="304">
        <v>6</v>
      </c>
      <c r="Y15" s="402">
        <v>4</v>
      </c>
      <c r="Z15" s="103">
        <v>4.5066666666666668</v>
      </c>
      <c r="AA15" s="121">
        <v>1.1123948140036528</v>
      </c>
    </row>
    <row r="16" spans="1:27" ht="20.100000000000001" customHeight="1">
      <c r="A16" s="606" t="s">
        <v>140</v>
      </c>
      <c r="B16" s="321" t="s">
        <v>14</v>
      </c>
      <c r="C16" s="131">
        <v>4</v>
      </c>
      <c r="D16" s="131">
        <v>52</v>
      </c>
      <c r="E16" s="132" t="s">
        <v>166</v>
      </c>
      <c r="F16" s="337">
        <v>4</v>
      </c>
      <c r="G16" s="134">
        <v>1</v>
      </c>
      <c r="H16" s="398" t="s">
        <v>480</v>
      </c>
      <c r="I16" s="398"/>
      <c r="J16" s="136">
        <v>2.3499999999999996</v>
      </c>
      <c r="K16" s="341">
        <v>0.42848570571257227</v>
      </c>
      <c r="L16" s="358">
        <v>4</v>
      </c>
      <c r="M16" s="141">
        <v>44</v>
      </c>
      <c r="N16" s="132" t="s">
        <v>345</v>
      </c>
      <c r="O16" s="338">
        <v>4</v>
      </c>
      <c r="P16" s="108">
        <v>3</v>
      </c>
      <c r="Q16" s="108" t="s">
        <v>704</v>
      </c>
      <c r="R16" s="108"/>
      <c r="S16" s="136">
        <v>2.9224999999999999</v>
      </c>
      <c r="T16" s="110">
        <v>0.28812974508023736</v>
      </c>
      <c r="U16" s="22">
        <v>4</v>
      </c>
      <c r="V16" s="45">
        <v>70</v>
      </c>
      <c r="W16" s="263" t="s">
        <v>303</v>
      </c>
      <c r="X16" s="302">
        <v>4</v>
      </c>
      <c r="Y16" s="398">
        <v>1</v>
      </c>
      <c r="Z16" s="136">
        <v>2.5125000000000002</v>
      </c>
      <c r="AA16" s="110">
        <v>0.40214269855363355</v>
      </c>
    </row>
    <row r="17" spans="1:27" ht="20.100000000000001" customHeight="1">
      <c r="A17" s="607"/>
      <c r="B17" s="322" t="s">
        <v>15</v>
      </c>
      <c r="C17" s="154" t="s">
        <v>480</v>
      </c>
      <c r="D17" s="400" t="s">
        <v>480</v>
      </c>
      <c r="E17" s="84" t="s">
        <v>480</v>
      </c>
      <c r="F17" s="84" t="s">
        <v>480</v>
      </c>
      <c r="G17" s="400" t="s">
        <v>480</v>
      </c>
      <c r="H17" s="400" t="s">
        <v>480</v>
      </c>
      <c r="I17" s="400"/>
      <c r="J17" s="400" t="s">
        <v>480</v>
      </c>
      <c r="K17" s="271" t="s">
        <v>480</v>
      </c>
      <c r="L17" s="154" t="s">
        <v>480</v>
      </c>
      <c r="M17" s="106" t="s">
        <v>480</v>
      </c>
      <c r="N17" s="84" t="s">
        <v>480</v>
      </c>
      <c r="O17" s="84" t="s">
        <v>480</v>
      </c>
      <c r="P17" s="106" t="s">
        <v>480</v>
      </c>
      <c r="Q17" s="106" t="s">
        <v>480</v>
      </c>
      <c r="R17" s="106"/>
      <c r="S17" s="106" t="s">
        <v>480</v>
      </c>
      <c r="T17" s="271" t="s">
        <v>480</v>
      </c>
      <c r="U17" s="154" t="s">
        <v>480</v>
      </c>
      <c r="V17" s="400" t="s">
        <v>480</v>
      </c>
      <c r="W17" s="84" t="s">
        <v>480</v>
      </c>
      <c r="X17" s="84" t="s">
        <v>480</v>
      </c>
      <c r="Y17" s="400" t="s">
        <v>480</v>
      </c>
      <c r="Z17" s="400" t="s">
        <v>480</v>
      </c>
      <c r="AA17" s="271" t="s">
        <v>480</v>
      </c>
    </row>
    <row r="18" spans="1:27" ht="20.100000000000001" customHeight="1">
      <c r="A18" s="607"/>
      <c r="B18" s="322" t="s">
        <v>16</v>
      </c>
      <c r="C18" s="160">
        <v>4</v>
      </c>
      <c r="D18" s="160">
        <v>54</v>
      </c>
      <c r="E18" s="161" t="s">
        <v>721</v>
      </c>
      <c r="F18" s="179">
        <v>4</v>
      </c>
      <c r="G18" s="111">
        <v>2</v>
      </c>
      <c r="H18" s="400" t="s">
        <v>480</v>
      </c>
      <c r="I18" s="400"/>
      <c r="J18" s="102">
        <v>3.0024999999999995</v>
      </c>
      <c r="K18" s="113">
        <v>0.55827300669117474</v>
      </c>
      <c r="L18" s="342">
        <v>4</v>
      </c>
      <c r="M18" s="142">
        <v>39</v>
      </c>
      <c r="N18" s="151" t="s">
        <v>680</v>
      </c>
      <c r="O18" s="84">
        <v>4</v>
      </c>
      <c r="P18" s="106">
        <v>4</v>
      </c>
      <c r="Q18" s="106" t="s">
        <v>704</v>
      </c>
      <c r="R18" s="106"/>
      <c r="S18" s="102">
        <v>3.11</v>
      </c>
      <c r="T18" s="113">
        <v>0.46043457732885518</v>
      </c>
      <c r="U18" s="24">
        <v>4</v>
      </c>
      <c r="V18" s="89">
        <v>52</v>
      </c>
      <c r="W18" s="190" t="s">
        <v>166</v>
      </c>
      <c r="X18" s="303">
        <v>4</v>
      </c>
      <c r="Y18" s="400" t="s">
        <v>98</v>
      </c>
      <c r="Z18" s="102">
        <v>3.2600000000000007</v>
      </c>
      <c r="AA18" s="113">
        <v>0.92668764964253036</v>
      </c>
    </row>
    <row r="19" spans="1:27" ht="20.100000000000001" customHeight="1">
      <c r="A19" s="607"/>
      <c r="B19" s="322" t="s">
        <v>17</v>
      </c>
      <c r="C19" s="160">
        <v>4</v>
      </c>
      <c r="D19" s="160">
        <v>58</v>
      </c>
      <c r="E19" s="161" t="s">
        <v>202</v>
      </c>
      <c r="F19" s="179">
        <v>4</v>
      </c>
      <c r="G19" s="111">
        <v>3</v>
      </c>
      <c r="H19" s="400" t="s">
        <v>480</v>
      </c>
      <c r="I19" s="400"/>
      <c r="J19" s="102">
        <v>2.6475</v>
      </c>
      <c r="K19" s="113">
        <v>0.13160072188251959</v>
      </c>
      <c r="L19" s="342">
        <v>7</v>
      </c>
      <c r="M19" s="142">
        <v>73</v>
      </c>
      <c r="N19" s="151" t="s">
        <v>550</v>
      </c>
      <c r="O19" s="84">
        <v>7</v>
      </c>
      <c r="P19" s="106">
        <v>1</v>
      </c>
      <c r="Q19" s="106" t="s">
        <v>480</v>
      </c>
      <c r="R19" s="106"/>
      <c r="S19" s="102">
        <v>3.1428571428571428</v>
      </c>
      <c r="T19" s="113">
        <v>0.61662014900850082</v>
      </c>
      <c r="U19" s="24">
        <v>5</v>
      </c>
      <c r="V19" s="89">
        <v>42</v>
      </c>
      <c r="W19" s="190" t="s">
        <v>304</v>
      </c>
      <c r="X19" s="303">
        <v>5</v>
      </c>
      <c r="Y19" s="400">
        <v>1</v>
      </c>
      <c r="Z19" s="102">
        <v>3.3860000000000001</v>
      </c>
      <c r="AA19" s="113">
        <v>1.0501161840482236</v>
      </c>
    </row>
    <row r="20" spans="1:27" ht="20.100000000000001" customHeight="1">
      <c r="A20" s="607"/>
      <c r="B20" s="322" t="s">
        <v>18</v>
      </c>
      <c r="C20" s="160">
        <v>5</v>
      </c>
      <c r="D20" s="160">
        <v>114</v>
      </c>
      <c r="E20" s="161" t="s">
        <v>602</v>
      </c>
      <c r="F20" s="179">
        <v>4</v>
      </c>
      <c r="G20" s="111">
        <v>1</v>
      </c>
      <c r="H20" s="400" t="s">
        <v>480</v>
      </c>
      <c r="I20" s="400"/>
      <c r="J20" s="102">
        <v>1.7825</v>
      </c>
      <c r="K20" s="113">
        <v>0.26051631426841609</v>
      </c>
      <c r="L20" s="342">
        <v>5</v>
      </c>
      <c r="M20" s="142">
        <v>179</v>
      </c>
      <c r="N20" s="151" t="s">
        <v>634</v>
      </c>
      <c r="O20" s="84">
        <v>4</v>
      </c>
      <c r="P20" s="106">
        <v>4</v>
      </c>
      <c r="Q20" s="106" t="s">
        <v>704</v>
      </c>
      <c r="R20" s="106"/>
      <c r="S20" s="102">
        <v>2.3374999999999999</v>
      </c>
      <c r="T20" s="113">
        <v>0.69091877236039778</v>
      </c>
      <c r="U20" s="24">
        <v>4</v>
      </c>
      <c r="V20" s="89">
        <v>95</v>
      </c>
      <c r="W20" s="190" t="s">
        <v>257</v>
      </c>
      <c r="X20" s="303">
        <v>4</v>
      </c>
      <c r="Y20" s="400">
        <v>1</v>
      </c>
      <c r="Z20" s="102">
        <v>3.29</v>
      </c>
      <c r="AA20" s="113">
        <v>1.1341075786714419</v>
      </c>
    </row>
    <row r="21" spans="1:27" ht="20.100000000000001" customHeight="1">
      <c r="A21" s="607"/>
      <c r="B21" s="322" t="s">
        <v>19</v>
      </c>
      <c r="C21" s="160">
        <v>10</v>
      </c>
      <c r="D21" s="160">
        <v>238</v>
      </c>
      <c r="E21" s="161" t="s">
        <v>722</v>
      </c>
      <c r="F21" s="179">
        <v>10</v>
      </c>
      <c r="G21" s="111">
        <v>3</v>
      </c>
      <c r="H21" s="400" t="s">
        <v>480</v>
      </c>
      <c r="I21" s="400"/>
      <c r="J21" s="102">
        <v>2.8890000000000002</v>
      </c>
      <c r="K21" s="113">
        <v>0.8324596086297521</v>
      </c>
      <c r="L21" s="342">
        <v>10</v>
      </c>
      <c r="M21" s="142">
        <v>109</v>
      </c>
      <c r="N21" s="151" t="s">
        <v>681</v>
      </c>
      <c r="O21" s="84">
        <v>10</v>
      </c>
      <c r="P21" s="106">
        <v>6</v>
      </c>
      <c r="Q21" s="106" t="s">
        <v>704</v>
      </c>
      <c r="R21" s="106"/>
      <c r="S21" s="102">
        <v>3.7559999999999993</v>
      </c>
      <c r="T21" s="113">
        <v>1.453053336942594</v>
      </c>
      <c r="U21" s="24">
        <v>8</v>
      </c>
      <c r="V21" s="89">
        <v>87</v>
      </c>
      <c r="W21" s="190" t="s">
        <v>305</v>
      </c>
      <c r="X21" s="303">
        <v>8</v>
      </c>
      <c r="Y21" s="400">
        <v>3</v>
      </c>
      <c r="Z21" s="102">
        <v>2.6837499999999999</v>
      </c>
      <c r="AA21" s="113">
        <v>0.33361420458367963</v>
      </c>
    </row>
    <row r="22" spans="1:27" ht="20.100000000000001" customHeight="1" thickBot="1">
      <c r="A22" s="612"/>
      <c r="B22" s="324" t="s">
        <v>20</v>
      </c>
      <c r="C22" s="138">
        <v>5</v>
      </c>
      <c r="D22" s="138">
        <v>187</v>
      </c>
      <c r="E22" s="139" t="s">
        <v>723</v>
      </c>
      <c r="F22" s="182">
        <v>5</v>
      </c>
      <c r="G22" s="118">
        <v>3</v>
      </c>
      <c r="H22" s="402" t="s">
        <v>480</v>
      </c>
      <c r="I22" s="402"/>
      <c r="J22" s="103">
        <v>2.3899999999999997</v>
      </c>
      <c r="K22" s="121">
        <v>0.40904767448306179</v>
      </c>
      <c r="L22" s="360">
        <v>5</v>
      </c>
      <c r="M22" s="143">
        <v>144</v>
      </c>
      <c r="N22" s="139" t="s">
        <v>682</v>
      </c>
      <c r="O22" s="30">
        <v>5</v>
      </c>
      <c r="P22" s="107">
        <v>2</v>
      </c>
      <c r="Q22" s="107" t="s">
        <v>480</v>
      </c>
      <c r="R22" s="107"/>
      <c r="S22" s="103">
        <v>3.5340000000000003</v>
      </c>
      <c r="T22" s="121">
        <v>1.2365209258237386</v>
      </c>
      <c r="U22" s="28">
        <v>4</v>
      </c>
      <c r="V22" s="76">
        <v>114</v>
      </c>
      <c r="W22" s="265" t="s">
        <v>231</v>
      </c>
      <c r="X22" s="305">
        <v>4</v>
      </c>
      <c r="Y22" s="399">
        <v>2</v>
      </c>
      <c r="Z22" s="128">
        <v>3.0425</v>
      </c>
      <c r="AA22" s="361">
        <v>0.63203540248944956</v>
      </c>
    </row>
    <row r="23" spans="1:27" ht="20.100000000000001" customHeight="1">
      <c r="A23" s="606" t="s">
        <v>141</v>
      </c>
      <c r="B23" s="325" t="s">
        <v>21</v>
      </c>
      <c r="C23" s="131">
        <v>6</v>
      </c>
      <c r="D23" s="131">
        <v>110</v>
      </c>
      <c r="E23" s="132" t="s">
        <v>724</v>
      </c>
      <c r="F23" s="337">
        <v>6</v>
      </c>
      <c r="G23" s="134">
        <v>1</v>
      </c>
      <c r="H23" s="398" t="s">
        <v>480</v>
      </c>
      <c r="I23" s="398"/>
      <c r="J23" s="136">
        <v>2.4833333333333329</v>
      </c>
      <c r="K23" s="110">
        <v>0.2176898915634122</v>
      </c>
      <c r="L23" s="358">
        <v>6</v>
      </c>
      <c r="M23" s="141">
        <v>99</v>
      </c>
      <c r="N23" s="132" t="s">
        <v>683</v>
      </c>
      <c r="O23" s="338">
        <v>6</v>
      </c>
      <c r="P23" s="108">
        <v>1</v>
      </c>
      <c r="Q23" s="108" t="s">
        <v>704</v>
      </c>
      <c r="R23" s="108"/>
      <c r="S23" s="136">
        <v>3.1683333333333334</v>
      </c>
      <c r="T23" s="110">
        <v>0.93608077761602482</v>
      </c>
      <c r="U23" s="16">
        <v>4</v>
      </c>
      <c r="V23" s="88">
        <v>63</v>
      </c>
      <c r="W23" s="266" t="s">
        <v>306</v>
      </c>
      <c r="X23" s="332">
        <v>4</v>
      </c>
      <c r="Y23" s="401">
        <v>4</v>
      </c>
      <c r="Z23" s="101">
        <v>2.8049999999999997</v>
      </c>
      <c r="AA23" s="341">
        <v>0.28464890654980785</v>
      </c>
    </row>
    <row r="24" spans="1:27" ht="20.100000000000001" customHeight="1">
      <c r="A24" s="607"/>
      <c r="B24" s="322" t="s">
        <v>22</v>
      </c>
      <c r="C24" s="160">
        <v>13</v>
      </c>
      <c r="D24" s="160">
        <v>124</v>
      </c>
      <c r="E24" s="161" t="s">
        <v>725</v>
      </c>
      <c r="F24" s="179">
        <v>11</v>
      </c>
      <c r="G24" s="111">
        <v>12</v>
      </c>
      <c r="H24" s="400" t="s">
        <v>480</v>
      </c>
      <c r="I24" s="400"/>
      <c r="J24" s="102">
        <v>2.4381818181818184</v>
      </c>
      <c r="K24" s="113">
        <v>0.35179586492525716</v>
      </c>
      <c r="L24" s="342">
        <v>13</v>
      </c>
      <c r="M24" s="142">
        <v>111</v>
      </c>
      <c r="N24" s="151" t="s">
        <v>684</v>
      </c>
      <c r="O24" s="84">
        <v>10</v>
      </c>
      <c r="P24" s="106">
        <v>12</v>
      </c>
      <c r="Q24" s="106" t="s">
        <v>480</v>
      </c>
      <c r="R24" s="106"/>
      <c r="S24" s="102">
        <v>3.1970000000000005</v>
      </c>
      <c r="T24" s="113">
        <v>0.89060709631127188</v>
      </c>
      <c r="U24" s="24">
        <v>10</v>
      </c>
      <c r="V24" s="89">
        <v>74</v>
      </c>
      <c r="W24" s="190" t="s">
        <v>186</v>
      </c>
      <c r="X24" s="303">
        <v>10</v>
      </c>
      <c r="Y24" s="400">
        <v>1</v>
      </c>
      <c r="Z24" s="102">
        <v>3.3270000000000004</v>
      </c>
      <c r="AA24" s="113">
        <v>0.57761665488453307</v>
      </c>
    </row>
    <row r="25" spans="1:27" ht="20.100000000000001" customHeight="1">
      <c r="A25" s="607"/>
      <c r="B25" s="322" t="s">
        <v>23</v>
      </c>
      <c r="C25" s="160">
        <v>10</v>
      </c>
      <c r="D25" s="160">
        <v>170</v>
      </c>
      <c r="E25" s="161" t="s">
        <v>603</v>
      </c>
      <c r="F25" s="179">
        <v>8</v>
      </c>
      <c r="G25" s="111">
        <v>2</v>
      </c>
      <c r="H25" s="400" t="s">
        <v>480</v>
      </c>
      <c r="I25" s="400"/>
      <c r="J25" s="102">
        <v>2.0237499999999997</v>
      </c>
      <c r="K25" s="113">
        <v>0.63533332786813657</v>
      </c>
      <c r="L25" s="342">
        <v>9</v>
      </c>
      <c r="M25" s="142">
        <v>140</v>
      </c>
      <c r="N25" s="151" t="s">
        <v>265</v>
      </c>
      <c r="O25" s="84">
        <v>8</v>
      </c>
      <c r="P25" s="106">
        <v>8</v>
      </c>
      <c r="Q25" s="106" t="s">
        <v>480</v>
      </c>
      <c r="R25" s="106"/>
      <c r="S25" s="102">
        <v>2.915</v>
      </c>
      <c r="T25" s="113">
        <v>1.3008939234234282</v>
      </c>
      <c r="U25" s="24">
        <v>7</v>
      </c>
      <c r="V25" s="89">
        <v>98</v>
      </c>
      <c r="W25" s="190" t="s">
        <v>307</v>
      </c>
      <c r="X25" s="303">
        <v>7</v>
      </c>
      <c r="Y25" s="400" t="s">
        <v>98</v>
      </c>
      <c r="Z25" s="102">
        <v>2.6242857142857141</v>
      </c>
      <c r="AA25" s="113">
        <v>1.433495798417852</v>
      </c>
    </row>
    <row r="26" spans="1:27" ht="20.100000000000001" customHeight="1">
      <c r="A26" s="607"/>
      <c r="B26" s="322" t="s">
        <v>438</v>
      </c>
      <c r="C26" s="158">
        <v>14</v>
      </c>
      <c r="D26" s="158">
        <v>286</v>
      </c>
      <c r="E26" s="159" t="s">
        <v>726</v>
      </c>
      <c r="F26" s="84">
        <v>13</v>
      </c>
      <c r="G26" s="111">
        <v>12</v>
      </c>
      <c r="H26" s="400" t="s">
        <v>480</v>
      </c>
      <c r="I26" s="400"/>
      <c r="J26" s="102">
        <v>2.2784615384615381</v>
      </c>
      <c r="K26" s="113">
        <v>0.67193001185272572</v>
      </c>
      <c r="L26" s="342">
        <v>13</v>
      </c>
      <c r="M26" s="142">
        <v>381</v>
      </c>
      <c r="N26" s="151" t="s">
        <v>685</v>
      </c>
      <c r="O26" s="84">
        <v>12</v>
      </c>
      <c r="P26" s="106">
        <v>5</v>
      </c>
      <c r="Q26" s="106" t="s">
        <v>704</v>
      </c>
      <c r="R26" s="106"/>
      <c r="S26" s="112">
        <v>2.3208333333333333</v>
      </c>
      <c r="T26" s="113">
        <v>0.43</v>
      </c>
      <c r="U26" s="24">
        <v>10</v>
      </c>
      <c r="V26" s="89">
        <v>259</v>
      </c>
      <c r="W26" s="190" t="s">
        <v>308</v>
      </c>
      <c r="X26" s="303">
        <v>10</v>
      </c>
      <c r="Y26" s="400">
        <v>4</v>
      </c>
      <c r="Z26" s="102">
        <v>3.1920000000000002</v>
      </c>
      <c r="AA26" s="113">
        <v>0.99889739212793949</v>
      </c>
    </row>
    <row r="27" spans="1:27" ht="20.100000000000001" customHeight="1">
      <c r="A27" s="607"/>
      <c r="B27" s="322" t="s">
        <v>439</v>
      </c>
      <c r="C27" s="158">
        <v>7</v>
      </c>
      <c r="D27" s="158">
        <v>141</v>
      </c>
      <c r="E27" s="159" t="s">
        <v>727</v>
      </c>
      <c r="F27" s="84">
        <v>7</v>
      </c>
      <c r="G27" s="111">
        <v>5</v>
      </c>
      <c r="H27" s="400" t="s">
        <v>480</v>
      </c>
      <c r="I27" s="400"/>
      <c r="J27" s="102">
        <v>2.1642857142857146</v>
      </c>
      <c r="K27" s="113">
        <v>0.17998866177441797</v>
      </c>
      <c r="L27" s="342">
        <v>7</v>
      </c>
      <c r="M27" s="142">
        <v>91</v>
      </c>
      <c r="N27" s="151" t="s">
        <v>166</v>
      </c>
      <c r="O27" s="84">
        <v>7</v>
      </c>
      <c r="P27" s="106">
        <v>2</v>
      </c>
      <c r="Q27" s="106" t="s">
        <v>480</v>
      </c>
      <c r="R27" s="106"/>
      <c r="S27" s="112">
        <v>2.8057142857142852</v>
      </c>
      <c r="T27" s="113">
        <v>0.43</v>
      </c>
      <c r="U27" s="24">
        <v>5</v>
      </c>
      <c r="V27" s="89">
        <v>71</v>
      </c>
      <c r="W27" s="190" t="s">
        <v>309</v>
      </c>
      <c r="X27" s="303">
        <v>5</v>
      </c>
      <c r="Y27" s="400">
        <v>3</v>
      </c>
      <c r="Z27" s="102">
        <v>2.726</v>
      </c>
      <c r="AA27" s="113">
        <v>0.63886148733508896</v>
      </c>
    </row>
    <row r="28" spans="1:27" ht="20.100000000000001" customHeight="1">
      <c r="A28" s="607"/>
      <c r="B28" s="322" t="s">
        <v>26</v>
      </c>
      <c r="C28" s="160">
        <v>9</v>
      </c>
      <c r="D28" s="160">
        <v>92</v>
      </c>
      <c r="E28" s="161" t="s">
        <v>728</v>
      </c>
      <c r="F28" s="179">
        <v>9</v>
      </c>
      <c r="G28" s="111">
        <v>7</v>
      </c>
      <c r="H28" s="400" t="s">
        <v>480</v>
      </c>
      <c r="I28" s="400"/>
      <c r="J28" s="102">
        <v>2.6544444444444446</v>
      </c>
      <c r="K28" s="113">
        <v>0.43515287508111011</v>
      </c>
      <c r="L28" s="342">
        <v>9</v>
      </c>
      <c r="M28" s="142">
        <v>114</v>
      </c>
      <c r="N28" s="151" t="s">
        <v>490</v>
      </c>
      <c r="O28" s="84">
        <v>7</v>
      </c>
      <c r="P28" s="106">
        <v>5</v>
      </c>
      <c r="Q28" s="106" t="s">
        <v>480</v>
      </c>
      <c r="R28" s="106"/>
      <c r="S28" s="102">
        <v>2.7814285714285716</v>
      </c>
      <c r="T28" s="113">
        <v>0.51915944623231336</v>
      </c>
      <c r="U28" s="24">
        <v>7</v>
      </c>
      <c r="V28" s="89">
        <v>62</v>
      </c>
      <c r="W28" s="190" t="s">
        <v>310</v>
      </c>
      <c r="X28" s="303">
        <v>7</v>
      </c>
      <c r="Y28" s="400">
        <v>4</v>
      </c>
      <c r="Z28" s="102">
        <v>2.7357142857142853</v>
      </c>
      <c r="AA28" s="113">
        <v>0.63578651275087517</v>
      </c>
    </row>
    <row r="29" spans="1:27" ht="20.100000000000001" customHeight="1" thickBot="1">
      <c r="A29" s="612"/>
      <c r="B29" s="323" t="s">
        <v>27</v>
      </c>
      <c r="C29" s="138">
        <v>22</v>
      </c>
      <c r="D29" s="138">
        <v>204</v>
      </c>
      <c r="E29" s="139" t="s">
        <v>729</v>
      </c>
      <c r="F29" s="182">
        <v>21</v>
      </c>
      <c r="G29" s="118">
        <v>11</v>
      </c>
      <c r="H29" s="402" t="s">
        <v>480</v>
      </c>
      <c r="I29" s="402"/>
      <c r="J29" s="103">
        <v>2.7785714285714294</v>
      </c>
      <c r="K29" s="121">
        <v>0.37809403862109803</v>
      </c>
      <c r="L29" s="360">
        <v>22</v>
      </c>
      <c r="M29" s="143">
        <v>188</v>
      </c>
      <c r="N29" s="139" t="s">
        <v>686</v>
      </c>
      <c r="O29" s="30">
        <v>22</v>
      </c>
      <c r="P29" s="107">
        <v>2</v>
      </c>
      <c r="Q29" s="107" t="s">
        <v>704</v>
      </c>
      <c r="R29" s="107"/>
      <c r="S29" s="103">
        <v>3.2468181818181816</v>
      </c>
      <c r="T29" s="121">
        <v>0.53764119805985944</v>
      </c>
      <c r="U29" s="20">
        <v>17</v>
      </c>
      <c r="V29" s="56">
        <v>151</v>
      </c>
      <c r="W29" s="264" t="s">
        <v>311</v>
      </c>
      <c r="X29" s="304">
        <v>17</v>
      </c>
      <c r="Y29" s="402">
        <v>10</v>
      </c>
      <c r="Z29" s="103">
        <v>3.2170588235294111</v>
      </c>
      <c r="AA29" s="121">
        <v>0.75156123546750564</v>
      </c>
    </row>
    <row r="30" spans="1:27" ht="20.100000000000001" customHeight="1">
      <c r="A30" s="604" t="s">
        <v>28</v>
      </c>
      <c r="B30" s="321" t="s">
        <v>29</v>
      </c>
      <c r="C30" s="131">
        <v>26</v>
      </c>
      <c r="D30" s="131">
        <v>171</v>
      </c>
      <c r="E30" s="132" t="s">
        <v>730</v>
      </c>
      <c r="F30" s="337">
        <v>23</v>
      </c>
      <c r="G30" s="134">
        <v>11</v>
      </c>
      <c r="H30" s="398" t="s">
        <v>480</v>
      </c>
      <c r="I30" s="398"/>
      <c r="J30" s="136">
        <v>2.5378260869565215</v>
      </c>
      <c r="K30" s="110">
        <v>0.29294540998710805</v>
      </c>
      <c r="L30" s="358">
        <v>25</v>
      </c>
      <c r="M30" s="141">
        <v>164</v>
      </c>
      <c r="N30" s="132" t="s">
        <v>687</v>
      </c>
      <c r="O30" s="338">
        <v>25</v>
      </c>
      <c r="P30" s="108">
        <v>19</v>
      </c>
      <c r="Q30" s="108" t="s">
        <v>704</v>
      </c>
      <c r="R30" s="108"/>
      <c r="S30" s="136">
        <v>2.9103999999999992</v>
      </c>
      <c r="T30" s="110">
        <v>0.77647655470078802</v>
      </c>
      <c r="U30" s="22">
        <v>17</v>
      </c>
      <c r="V30" s="45">
        <v>130</v>
      </c>
      <c r="W30" s="263" t="s">
        <v>312</v>
      </c>
      <c r="X30" s="302">
        <v>16</v>
      </c>
      <c r="Y30" s="398">
        <v>11</v>
      </c>
      <c r="Z30" s="136">
        <v>3.1018750000000006</v>
      </c>
      <c r="AA30" s="110">
        <v>1.0605907478264163</v>
      </c>
    </row>
    <row r="31" spans="1:27" ht="20.100000000000001" customHeight="1" thickBot="1">
      <c r="A31" s="608"/>
      <c r="B31" s="324" t="s">
        <v>30</v>
      </c>
      <c r="C31" s="138">
        <v>30</v>
      </c>
      <c r="D31" s="138">
        <v>309</v>
      </c>
      <c r="E31" s="139" t="s">
        <v>731</v>
      </c>
      <c r="F31" s="182">
        <v>29</v>
      </c>
      <c r="G31" s="118">
        <v>21</v>
      </c>
      <c r="H31" s="402" t="s">
        <v>480</v>
      </c>
      <c r="I31" s="402"/>
      <c r="J31" s="103">
        <v>2.4982758620689656</v>
      </c>
      <c r="K31" s="121">
        <v>0.81222584325533653</v>
      </c>
      <c r="L31" s="360">
        <v>30</v>
      </c>
      <c r="M31" s="143">
        <v>298</v>
      </c>
      <c r="N31" s="139" t="s">
        <v>688</v>
      </c>
      <c r="O31" s="30">
        <v>23</v>
      </c>
      <c r="P31" s="107">
        <v>28</v>
      </c>
      <c r="Q31" s="107" t="s">
        <v>704</v>
      </c>
      <c r="R31" s="107"/>
      <c r="S31" s="103">
        <v>3.0282608695652176</v>
      </c>
      <c r="T31" s="121">
        <v>1.1941438707798075</v>
      </c>
      <c r="U31" s="28">
        <v>25</v>
      </c>
      <c r="V31" s="76">
        <v>203</v>
      </c>
      <c r="W31" s="265" t="s">
        <v>313</v>
      </c>
      <c r="X31" s="305">
        <v>23</v>
      </c>
      <c r="Y31" s="399">
        <v>19</v>
      </c>
      <c r="Z31" s="128">
        <v>3.1834782608695646</v>
      </c>
      <c r="AA31" s="361">
        <v>1.2907315374241553</v>
      </c>
    </row>
    <row r="32" spans="1:27" ht="20.100000000000001" customHeight="1">
      <c r="A32" s="604" t="s">
        <v>31</v>
      </c>
      <c r="B32" s="325" t="s">
        <v>32</v>
      </c>
      <c r="C32" s="488">
        <v>16</v>
      </c>
      <c r="D32" s="488">
        <v>232</v>
      </c>
      <c r="E32" s="541" t="s">
        <v>202</v>
      </c>
      <c r="F32" s="565">
        <v>15</v>
      </c>
      <c r="G32" s="210">
        <v>7</v>
      </c>
      <c r="H32" s="401" t="s">
        <v>480</v>
      </c>
      <c r="I32" s="401"/>
      <c r="J32" s="101">
        <v>2.6133333333333337</v>
      </c>
      <c r="K32" s="341">
        <v>0.44829553744029865</v>
      </c>
      <c r="L32" s="566">
        <v>16</v>
      </c>
      <c r="M32" s="567">
        <v>120</v>
      </c>
      <c r="N32" s="541" t="s">
        <v>181</v>
      </c>
      <c r="O32" s="32">
        <v>15</v>
      </c>
      <c r="P32" s="401">
        <v>8</v>
      </c>
      <c r="Q32" s="401" t="s">
        <v>704</v>
      </c>
      <c r="R32" s="401"/>
      <c r="S32" s="101">
        <v>3.1086666666666667</v>
      </c>
      <c r="T32" s="341">
        <v>0.71554982744429185</v>
      </c>
      <c r="U32" s="16">
        <v>12</v>
      </c>
      <c r="V32" s="88">
        <v>158</v>
      </c>
      <c r="W32" s="266" t="s">
        <v>314</v>
      </c>
      <c r="X32" s="332">
        <v>12</v>
      </c>
      <c r="Y32" s="401">
        <v>9</v>
      </c>
      <c r="Z32" s="101">
        <v>2.5708333333333333</v>
      </c>
      <c r="AA32" s="341">
        <v>0.34020724892662668</v>
      </c>
    </row>
    <row r="33" spans="1:27" ht="20.100000000000001" customHeight="1">
      <c r="A33" s="605"/>
      <c r="B33" s="322" t="s">
        <v>33</v>
      </c>
      <c r="C33" s="160">
        <v>30</v>
      </c>
      <c r="D33" s="160">
        <v>295</v>
      </c>
      <c r="E33" s="161" t="s">
        <v>732</v>
      </c>
      <c r="F33" s="179">
        <v>27</v>
      </c>
      <c r="G33" s="111">
        <v>15</v>
      </c>
      <c r="H33" s="400" t="s">
        <v>480</v>
      </c>
      <c r="I33" s="400"/>
      <c r="J33" s="102">
        <v>2.7359259259259261</v>
      </c>
      <c r="K33" s="113">
        <v>0.99681812026236793</v>
      </c>
      <c r="L33" s="342">
        <v>29</v>
      </c>
      <c r="M33" s="142">
        <v>281</v>
      </c>
      <c r="N33" s="161" t="s">
        <v>689</v>
      </c>
      <c r="O33" s="84">
        <v>27</v>
      </c>
      <c r="P33" s="400">
        <v>21</v>
      </c>
      <c r="Q33" s="400" t="s">
        <v>704</v>
      </c>
      <c r="R33" s="400"/>
      <c r="S33" s="102">
        <v>2.6637037037037032</v>
      </c>
      <c r="T33" s="113">
        <v>0.66422412632053995</v>
      </c>
      <c r="U33" s="24">
        <v>25</v>
      </c>
      <c r="V33" s="89">
        <v>332</v>
      </c>
      <c r="W33" s="190" t="s">
        <v>315</v>
      </c>
      <c r="X33" s="303">
        <v>23</v>
      </c>
      <c r="Y33" s="400">
        <v>19</v>
      </c>
      <c r="Z33" s="102">
        <v>2.4234782608695657</v>
      </c>
      <c r="AA33" s="113">
        <v>0.46740363987765987</v>
      </c>
    </row>
    <row r="34" spans="1:27" ht="20.100000000000001" customHeight="1">
      <c r="A34" s="605"/>
      <c r="B34" s="322" t="s">
        <v>440</v>
      </c>
      <c r="C34" s="160">
        <v>9</v>
      </c>
      <c r="D34" s="160">
        <v>119</v>
      </c>
      <c r="E34" s="161" t="s">
        <v>733</v>
      </c>
      <c r="F34" s="84">
        <v>7</v>
      </c>
      <c r="G34" s="111">
        <v>6</v>
      </c>
      <c r="H34" s="400" t="s">
        <v>480</v>
      </c>
      <c r="I34" s="400"/>
      <c r="J34" s="102">
        <v>2.9614285714285722</v>
      </c>
      <c r="K34" s="113">
        <v>0.25368307401325285</v>
      </c>
      <c r="L34" s="342">
        <v>9</v>
      </c>
      <c r="M34" s="142">
        <v>168</v>
      </c>
      <c r="N34" s="161" t="s">
        <v>690</v>
      </c>
      <c r="O34" s="84">
        <v>9</v>
      </c>
      <c r="P34" s="400">
        <v>7</v>
      </c>
      <c r="Q34" s="400" t="s">
        <v>704</v>
      </c>
      <c r="R34" s="400"/>
      <c r="S34" s="112">
        <v>2.5388888888888888</v>
      </c>
      <c r="T34" s="113">
        <v>0.51</v>
      </c>
      <c r="U34" s="24">
        <v>6</v>
      </c>
      <c r="V34" s="89">
        <v>87</v>
      </c>
      <c r="W34" s="190" t="s">
        <v>202</v>
      </c>
      <c r="X34" s="303">
        <v>6</v>
      </c>
      <c r="Y34" s="400">
        <v>5</v>
      </c>
      <c r="Z34" s="102">
        <v>3.3850000000000002</v>
      </c>
      <c r="AA34" s="113">
        <v>0.79239615513117378</v>
      </c>
    </row>
    <row r="35" spans="1:27" ht="20.100000000000001" customHeight="1">
      <c r="A35" s="605"/>
      <c r="B35" s="322" t="s">
        <v>441</v>
      </c>
      <c r="C35" s="160">
        <v>11</v>
      </c>
      <c r="D35" s="160">
        <v>77</v>
      </c>
      <c r="E35" s="161" t="s">
        <v>157</v>
      </c>
      <c r="F35" s="84">
        <v>11</v>
      </c>
      <c r="G35" s="111">
        <v>6</v>
      </c>
      <c r="H35" s="400" t="s">
        <v>480</v>
      </c>
      <c r="I35" s="400"/>
      <c r="J35" s="102">
        <v>2.7518181818181819</v>
      </c>
      <c r="K35" s="113">
        <v>0.24274259400061857</v>
      </c>
      <c r="L35" s="342">
        <v>10</v>
      </c>
      <c r="M35" s="142">
        <v>58</v>
      </c>
      <c r="N35" s="161" t="s">
        <v>691</v>
      </c>
      <c r="O35" s="84">
        <v>9</v>
      </c>
      <c r="P35" s="400">
        <v>9</v>
      </c>
      <c r="Q35" s="400" t="s">
        <v>704</v>
      </c>
      <c r="R35" s="400"/>
      <c r="S35" s="112">
        <v>3.065555555555556</v>
      </c>
      <c r="T35" s="113">
        <v>0.26</v>
      </c>
      <c r="U35" s="24">
        <v>6</v>
      </c>
      <c r="V35" s="89">
        <v>34</v>
      </c>
      <c r="W35" s="190" t="s">
        <v>316</v>
      </c>
      <c r="X35" s="303">
        <v>6</v>
      </c>
      <c r="Y35" s="400">
        <v>4</v>
      </c>
      <c r="Z35" s="102">
        <v>2.9249999999999994</v>
      </c>
      <c r="AA35" s="113">
        <v>0.54122546133751237</v>
      </c>
    </row>
    <row r="36" spans="1:27" ht="20.100000000000001" customHeight="1">
      <c r="A36" s="605"/>
      <c r="B36" s="322" t="s">
        <v>36</v>
      </c>
      <c r="C36" s="160">
        <v>10</v>
      </c>
      <c r="D36" s="160">
        <v>68</v>
      </c>
      <c r="E36" s="161" t="s">
        <v>213</v>
      </c>
      <c r="F36" s="179">
        <v>10</v>
      </c>
      <c r="G36" s="111">
        <v>4</v>
      </c>
      <c r="H36" s="400" t="s">
        <v>480</v>
      </c>
      <c r="I36" s="400"/>
      <c r="J36" s="102">
        <v>3.3509999999999991</v>
      </c>
      <c r="K36" s="113">
        <v>0.396798437496934</v>
      </c>
      <c r="L36" s="342">
        <v>10</v>
      </c>
      <c r="M36" s="142">
        <v>49</v>
      </c>
      <c r="N36" s="161" t="s">
        <v>692</v>
      </c>
      <c r="O36" s="84">
        <v>9</v>
      </c>
      <c r="P36" s="400">
        <v>8</v>
      </c>
      <c r="Q36" s="400" t="s">
        <v>704</v>
      </c>
      <c r="R36" s="400"/>
      <c r="S36" s="102">
        <v>3.436666666666667</v>
      </c>
      <c r="T36" s="113">
        <v>0.73228713251322586</v>
      </c>
      <c r="U36" s="24">
        <v>7</v>
      </c>
      <c r="V36" s="89">
        <v>35</v>
      </c>
      <c r="W36" s="190" t="s">
        <v>199</v>
      </c>
      <c r="X36" s="303">
        <v>7</v>
      </c>
      <c r="Y36" s="400">
        <v>3</v>
      </c>
      <c r="Z36" s="102">
        <v>3.2585714285714285</v>
      </c>
      <c r="AA36" s="113">
        <v>0.26535305707295215</v>
      </c>
    </row>
    <row r="37" spans="1:27" ht="20.100000000000001" customHeight="1">
      <c r="A37" s="605"/>
      <c r="B37" s="322" t="s">
        <v>37</v>
      </c>
      <c r="C37" s="160">
        <v>17</v>
      </c>
      <c r="D37" s="160">
        <v>238</v>
      </c>
      <c r="E37" s="161" t="s">
        <v>307</v>
      </c>
      <c r="F37" s="179">
        <v>15</v>
      </c>
      <c r="G37" s="111">
        <v>18</v>
      </c>
      <c r="H37" s="400" t="s">
        <v>480</v>
      </c>
      <c r="I37" s="400"/>
      <c r="J37" s="102">
        <v>1.8299999999999998</v>
      </c>
      <c r="K37" s="113">
        <v>0.16350331291240944</v>
      </c>
      <c r="L37" s="342">
        <v>16</v>
      </c>
      <c r="M37" s="142">
        <v>262</v>
      </c>
      <c r="N37" s="161" t="s">
        <v>693</v>
      </c>
      <c r="O37" s="84">
        <v>16</v>
      </c>
      <c r="P37" s="400">
        <v>4</v>
      </c>
      <c r="Q37" s="400" t="s">
        <v>480</v>
      </c>
      <c r="R37" s="400"/>
      <c r="S37" s="102">
        <v>2.42</v>
      </c>
      <c r="T37" s="113">
        <v>0.46046172479371245</v>
      </c>
      <c r="U37" s="24">
        <v>11</v>
      </c>
      <c r="V37" s="89">
        <v>220</v>
      </c>
      <c r="W37" s="190" t="s">
        <v>290</v>
      </c>
      <c r="X37" s="303">
        <v>10</v>
      </c>
      <c r="Y37" s="400">
        <v>2</v>
      </c>
      <c r="Z37" s="102">
        <v>2.6539999999999995</v>
      </c>
      <c r="AA37" s="113">
        <v>0.91261382851675166</v>
      </c>
    </row>
    <row r="38" spans="1:27" ht="20.100000000000001" customHeight="1">
      <c r="A38" s="605"/>
      <c r="B38" s="322" t="s">
        <v>38</v>
      </c>
      <c r="C38" s="160">
        <v>10</v>
      </c>
      <c r="D38" s="160">
        <v>122</v>
      </c>
      <c r="E38" s="161" t="s">
        <v>734</v>
      </c>
      <c r="F38" s="179">
        <v>10</v>
      </c>
      <c r="G38" s="111">
        <v>6</v>
      </c>
      <c r="H38" s="400" t="s">
        <v>480</v>
      </c>
      <c r="I38" s="400"/>
      <c r="J38" s="102">
        <v>2.585</v>
      </c>
      <c r="K38" s="113">
        <v>0.42304255105130911</v>
      </c>
      <c r="L38" s="342">
        <v>10</v>
      </c>
      <c r="M38" s="142">
        <v>160</v>
      </c>
      <c r="N38" s="161" t="s">
        <v>317</v>
      </c>
      <c r="O38" s="84">
        <v>10</v>
      </c>
      <c r="P38" s="400">
        <v>7</v>
      </c>
      <c r="Q38" s="400" t="s">
        <v>480</v>
      </c>
      <c r="R38" s="400"/>
      <c r="S38" s="102">
        <v>3.1680000000000001</v>
      </c>
      <c r="T38" s="113">
        <v>0.67557086970946267</v>
      </c>
      <c r="U38" s="24">
        <v>7</v>
      </c>
      <c r="V38" s="89">
        <v>112</v>
      </c>
      <c r="W38" s="190" t="s">
        <v>317</v>
      </c>
      <c r="X38" s="303">
        <v>6</v>
      </c>
      <c r="Y38" s="400">
        <v>3</v>
      </c>
      <c r="Z38" s="102">
        <v>3.3483333333333332</v>
      </c>
      <c r="AA38" s="113">
        <v>0.75391017737894728</v>
      </c>
    </row>
    <row r="39" spans="1:27" ht="20.100000000000001" customHeight="1">
      <c r="A39" s="605"/>
      <c r="B39" s="322" t="s">
        <v>39</v>
      </c>
      <c r="C39" s="160">
        <v>9</v>
      </c>
      <c r="D39" s="160">
        <v>63</v>
      </c>
      <c r="E39" s="161" t="s">
        <v>157</v>
      </c>
      <c r="F39" s="179">
        <v>9</v>
      </c>
      <c r="G39" s="111">
        <v>1</v>
      </c>
      <c r="H39" s="400" t="s">
        <v>480</v>
      </c>
      <c r="I39" s="400"/>
      <c r="J39" s="102">
        <v>3.1966666666666668</v>
      </c>
      <c r="K39" s="113">
        <v>0.30811253355443435</v>
      </c>
      <c r="L39" s="342">
        <v>9</v>
      </c>
      <c r="M39" s="142">
        <v>42</v>
      </c>
      <c r="N39" s="161" t="s">
        <v>207</v>
      </c>
      <c r="O39" s="84">
        <v>9</v>
      </c>
      <c r="P39" s="400">
        <v>2</v>
      </c>
      <c r="Q39" s="400" t="s">
        <v>704</v>
      </c>
      <c r="R39" s="400"/>
      <c r="S39" s="102">
        <v>3.6188888888888888</v>
      </c>
      <c r="T39" s="113">
        <v>0.58138616817327993</v>
      </c>
      <c r="U39" s="24">
        <v>7</v>
      </c>
      <c r="V39" s="89">
        <v>30</v>
      </c>
      <c r="W39" s="190" t="s">
        <v>318</v>
      </c>
      <c r="X39" s="303">
        <v>7</v>
      </c>
      <c r="Y39" s="400">
        <v>3</v>
      </c>
      <c r="Z39" s="102">
        <v>3.1342857142857143</v>
      </c>
      <c r="AA39" s="113">
        <v>0.49715927723293379</v>
      </c>
    </row>
    <row r="40" spans="1:27" ht="20.100000000000001" customHeight="1">
      <c r="A40" s="605"/>
      <c r="B40" s="322" t="s">
        <v>40</v>
      </c>
      <c r="C40" s="160">
        <v>9</v>
      </c>
      <c r="D40" s="160">
        <v>79</v>
      </c>
      <c r="E40" s="161" t="s">
        <v>735</v>
      </c>
      <c r="F40" s="179">
        <v>8</v>
      </c>
      <c r="G40" s="111">
        <v>5</v>
      </c>
      <c r="H40" s="400" t="s">
        <v>480</v>
      </c>
      <c r="I40" s="400"/>
      <c r="J40" s="102">
        <v>2.4275000000000002</v>
      </c>
      <c r="K40" s="113">
        <v>0.21235289025581383</v>
      </c>
      <c r="L40" s="342">
        <v>8</v>
      </c>
      <c r="M40" s="142">
        <v>80</v>
      </c>
      <c r="N40" s="161" t="s">
        <v>347</v>
      </c>
      <c r="O40" s="84">
        <v>7</v>
      </c>
      <c r="P40" s="400">
        <v>7</v>
      </c>
      <c r="Q40" s="400" t="s">
        <v>480</v>
      </c>
      <c r="R40" s="400"/>
      <c r="S40" s="102">
        <v>2.5014285714285713</v>
      </c>
      <c r="T40" s="113">
        <v>0.21708645884127725</v>
      </c>
      <c r="U40" s="24">
        <v>7</v>
      </c>
      <c r="V40" s="89">
        <v>61</v>
      </c>
      <c r="W40" s="190" t="s">
        <v>319</v>
      </c>
      <c r="X40" s="303">
        <v>7</v>
      </c>
      <c r="Y40" s="400">
        <v>3</v>
      </c>
      <c r="Z40" s="102">
        <v>2.597142857142857</v>
      </c>
      <c r="AA40" s="113">
        <v>0.92641728157015468</v>
      </c>
    </row>
    <row r="41" spans="1:27" ht="20.100000000000001" customHeight="1" thickBot="1">
      <c r="A41" s="608"/>
      <c r="B41" s="323" t="s">
        <v>41</v>
      </c>
      <c r="C41" s="138">
        <v>3</v>
      </c>
      <c r="D41" s="138">
        <v>67</v>
      </c>
      <c r="E41" s="139" t="s">
        <v>631</v>
      </c>
      <c r="F41" s="182">
        <v>2</v>
      </c>
      <c r="G41" s="118">
        <v>2</v>
      </c>
      <c r="H41" s="402" t="s">
        <v>480</v>
      </c>
      <c r="I41" s="402"/>
      <c r="J41" s="103">
        <v>2.1550000000000002</v>
      </c>
      <c r="K41" s="121">
        <v>0.46499999999999964</v>
      </c>
      <c r="L41" s="360">
        <v>3</v>
      </c>
      <c r="M41" s="143">
        <v>60</v>
      </c>
      <c r="N41" s="139" t="s">
        <v>290</v>
      </c>
      <c r="O41" s="30">
        <v>3</v>
      </c>
      <c r="P41" s="402">
        <v>1</v>
      </c>
      <c r="Q41" s="402" t="s">
        <v>704</v>
      </c>
      <c r="R41" s="402"/>
      <c r="S41" s="103">
        <v>3.6633333333333327</v>
      </c>
      <c r="T41" s="121">
        <v>0.28639522032014519</v>
      </c>
      <c r="U41" s="20">
        <v>4</v>
      </c>
      <c r="V41" s="56">
        <v>51</v>
      </c>
      <c r="W41" s="264" t="s">
        <v>320</v>
      </c>
      <c r="X41" s="304">
        <v>4</v>
      </c>
      <c r="Y41" s="402">
        <v>2</v>
      </c>
      <c r="Z41" s="103">
        <v>3.26</v>
      </c>
      <c r="AA41" s="121">
        <v>0.63784794426258085</v>
      </c>
    </row>
    <row r="42" spans="1:27" ht="20.100000000000001" customHeight="1">
      <c r="A42" s="606" t="s">
        <v>142</v>
      </c>
      <c r="B42" s="325" t="s">
        <v>42</v>
      </c>
      <c r="C42" s="488">
        <v>8</v>
      </c>
      <c r="D42" s="488">
        <v>200</v>
      </c>
      <c r="E42" s="541" t="s">
        <v>284</v>
      </c>
      <c r="F42" s="565">
        <v>8</v>
      </c>
      <c r="G42" s="210">
        <v>3</v>
      </c>
      <c r="H42" s="401" t="s">
        <v>480</v>
      </c>
      <c r="I42" s="401"/>
      <c r="J42" s="101">
        <v>2.6212500000000003</v>
      </c>
      <c r="K42" s="341">
        <v>0.42513049467192771</v>
      </c>
      <c r="L42" s="566">
        <v>8</v>
      </c>
      <c r="M42" s="567">
        <v>115</v>
      </c>
      <c r="N42" s="541" t="s">
        <v>694</v>
      </c>
      <c r="O42" s="32">
        <v>8</v>
      </c>
      <c r="P42" s="401">
        <v>1</v>
      </c>
      <c r="Q42" s="401" t="s">
        <v>704</v>
      </c>
      <c r="R42" s="401"/>
      <c r="S42" s="101">
        <v>3.2775000000000003</v>
      </c>
      <c r="T42" s="341">
        <v>0.58725526817560181</v>
      </c>
      <c r="U42" s="16">
        <v>6</v>
      </c>
      <c r="V42" s="88">
        <v>90</v>
      </c>
      <c r="W42" s="266" t="s">
        <v>254</v>
      </c>
      <c r="X42" s="332">
        <v>6</v>
      </c>
      <c r="Y42" s="401">
        <v>4</v>
      </c>
      <c r="Z42" s="101">
        <v>2.7249999999999996</v>
      </c>
      <c r="AA42" s="341">
        <v>0.56505899397024795</v>
      </c>
    </row>
    <row r="43" spans="1:27" ht="20.100000000000001" customHeight="1">
      <c r="A43" s="607"/>
      <c r="B43" s="322" t="s">
        <v>43</v>
      </c>
      <c r="C43" s="160">
        <v>21</v>
      </c>
      <c r="D43" s="160">
        <v>202</v>
      </c>
      <c r="E43" s="161" t="s">
        <v>736</v>
      </c>
      <c r="F43" s="179">
        <v>21</v>
      </c>
      <c r="G43" s="111">
        <v>8</v>
      </c>
      <c r="H43" s="400" t="s">
        <v>480</v>
      </c>
      <c r="I43" s="400"/>
      <c r="J43" s="102">
        <v>2.489523809523809</v>
      </c>
      <c r="K43" s="113">
        <v>0.22727110285958843</v>
      </c>
      <c r="L43" s="342">
        <v>21</v>
      </c>
      <c r="M43" s="142">
        <v>178</v>
      </c>
      <c r="N43" s="161" t="s">
        <v>695</v>
      </c>
      <c r="O43" s="84">
        <v>21</v>
      </c>
      <c r="P43" s="400">
        <v>7</v>
      </c>
      <c r="Q43" s="400" t="s">
        <v>480</v>
      </c>
      <c r="R43" s="400"/>
      <c r="S43" s="102">
        <v>3.05</v>
      </c>
      <c r="T43" s="113">
        <v>0.42407321919462904</v>
      </c>
      <c r="U43" s="24">
        <v>15</v>
      </c>
      <c r="V43" s="89">
        <v>131</v>
      </c>
      <c r="W43" s="190" t="s">
        <v>321</v>
      </c>
      <c r="X43" s="303">
        <v>15</v>
      </c>
      <c r="Y43" s="400">
        <v>9</v>
      </c>
      <c r="Z43" s="102">
        <v>3.2860000000000005</v>
      </c>
      <c r="AA43" s="113">
        <v>0.77780717404765298</v>
      </c>
    </row>
    <row r="44" spans="1:27" ht="20.100000000000001" customHeight="1">
      <c r="A44" s="607"/>
      <c r="B44" s="322" t="s">
        <v>442</v>
      </c>
      <c r="C44" s="355">
        <v>17</v>
      </c>
      <c r="D44" s="160">
        <v>201</v>
      </c>
      <c r="E44" s="161" t="s">
        <v>737</v>
      </c>
      <c r="F44" s="84">
        <v>17</v>
      </c>
      <c r="G44" s="111">
        <v>13</v>
      </c>
      <c r="H44" s="400" t="s">
        <v>480</v>
      </c>
      <c r="I44" s="400"/>
      <c r="J44" s="102">
        <v>3.2470588235294109</v>
      </c>
      <c r="K44" s="113">
        <v>0.54839621470657895</v>
      </c>
      <c r="L44" s="342">
        <v>16</v>
      </c>
      <c r="M44" s="142">
        <v>113</v>
      </c>
      <c r="N44" s="161" t="s">
        <v>696</v>
      </c>
      <c r="O44" s="84">
        <v>16</v>
      </c>
      <c r="P44" s="400">
        <v>4</v>
      </c>
      <c r="Q44" s="400" t="s">
        <v>480</v>
      </c>
      <c r="R44" s="400"/>
      <c r="S44" s="112">
        <v>3.6393750000000002</v>
      </c>
      <c r="T44" s="113">
        <v>0.97</v>
      </c>
      <c r="U44" s="24">
        <v>12</v>
      </c>
      <c r="V44" s="89">
        <v>90</v>
      </c>
      <c r="W44" s="190" t="s">
        <v>181</v>
      </c>
      <c r="X44" s="303">
        <v>12</v>
      </c>
      <c r="Y44" s="400" t="s">
        <v>98</v>
      </c>
      <c r="Z44" s="102">
        <v>3.3241666666666667</v>
      </c>
      <c r="AA44" s="113">
        <v>0.77102159863103503</v>
      </c>
    </row>
    <row r="45" spans="1:27" ht="20.100000000000001" customHeight="1">
      <c r="A45" s="607"/>
      <c r="B45" s="322" t="s">
        <v>45</v>
      </c>
      <c r="C45" s="154" t="s">
        <v>480</v>
      </c>
      <c r="D45" s="400" t="s">
        <v>480</v>
      </c>
      <c r="E45" s="84" t="s">
        <v>480</v>
      </c>
      <c r="F45" s="84" t="s">
        <v>480</v>
      </c>
      <c r="G45" s="400" t="s">
        <v>480</v>
      </c>
      <c r="H45" s="400" t="s">
        <v>480</v>
      </c>
      <c r="I45" s="400"/>
      <c r="J45" s="400" t="s">
        <v>480</v>
      </c>
      <c r="K45" s="271" t="s">
        <v>480</v>
      </c>
      <c r="L45" s="154" t="s">
        <v>480</v>
      </c>
      <c r="M45" s="400" t="s">
        <v>480</v>
      </c>
      <c r="N45" s="84" t="s">
        <v>480</v>
      </c>
      <c r="O45" s="84" t="s">
        <v>480</v>
      </c>
      <c r="P45" s="400" t="s">
        <v>480</v>
      </c>
      <c r="Q45" s="400" t="s">
        <v>480</v>
      </c>
      <c r="R45" s="400"/>
      <c r="S45" s="400" t="s">
        <v>480</v>
      </c>
      <c r="T45" s="271" t="s">
        <v>480</v>
      </c>
      <c r="U45" s="154" t="s">
        <v>480</v>
      </c>
      <c r="V45" s="400" t="s">
        <v>480</v>
      </c>
      <c r="W45" s="84" t="s">
        <v>480</v>
      </c>
      <c r="X45" s="84" t="s">
        <v>480</v>
      </c>
      <c r="Y45" s="400" t="s">
        <v>480</v>
      </c>
      <c r="Z45" s="400" t="s">
        <v>480</v>
      </c>
      <c r="AA45" s="271" t="s">
        <v>480</v>
      </c>
    </row>
    <row r="46" spans="1:27" ht="20.100000000000001" customHeight="1">
      <c r="A46" s="607"/>
      <c r="B46" s="322" t="s">
        <v>443</v>
      </c>
      <c r="C46" s="355">
        <v>5</v>
      </c>
      <c r="D46" s="160">
        <v>43</v>
      </c>
      <c r="E46" s="161" t="s">
        <v>561</v>
      </c>
      <c r="F46" s="84">
        <v>5</v>
      </c>
      <c r="G46" s="111">
        <v>1</v>
      </c>
      <c r="H46" s="400" t="s">
        <v>480</v>
      </c>
      <c r="I46" s="400"/>
      <c r="J46" s="102">
        <v>3.3380000000000001</v>
      </c>
      <c r="K46" s="113">
        <v>0.12351518125316288</v>
      </c>
      <c r="L46" s="359">
        <v>5</v>
      </c>
      <c r="M46" s="339">
        <v>34</v>
      </c>
      <c r="N46" s="159" t="s">
        <v>213</v>
      </c>
      <c r="O46" s="84">
        <v>5</v>
      </c>
      <c r="P46" s="400" t="s">
        <v>480</v>
      </c>
      <c r="Q46" s="400" t="s">
        <v>704</v>
      </c>
      <c r="R46" s="400"/>
      <c r="S46" s="112">
        <v>3.2520000000000002</v>
      </c>
      <c r="T46" s="113">
        <v>0.78</v>
      </c>
      <c r="U46" s="154" t="s">
        <v>480</v>
      </c>
      <c r="V46" s="400" t="s">
        <v>480</v>
      </c>
      <c r="W46" s="84" t="s">
        <v>480</v>
      </c>
      <c r="X46" s="84" t="s">
        <v>480</v>
      </c>
      <c r="Y46" s="400" t="s">
        <v>480</v>
      </c>
      <c r="Z46" s="400" t="s">
        <v>480</v>
      </c>
      <c r="AA46" s="271" t="s">
        <v>480</v>
      </c>
    </row>
    <row r="47" spans="1:27" ht="20.100000000000001" customHeight="1">
      <c r="A47" s="607"/>
      <c r="B47" s="322" t="s">
        <v>46</v>
      </c>
      <c r="C47" s="160">
        <v>4</v>
      </c>
      <c r="D47" s="160">
        <v>36</v>
      </c>
      <c r="E47" s="161" t="s">
        <v>187</v>
      </c>
      <c r="F47" s="179">
        <v>4</v>
      </c>
      <c r="G47" s="400" t="s">
        <v>480</v>
      </c>
      <c r="H47" s="400" t="s">
        <v>480</v>
      </c>
      <c r="I47" s="400"/>
      <c r="J47" s="102">
        <v>3.04</v>
      </c>
      <c r="K47" s="113">
        <v>0.35078483433580648</v>
      </c>
      <c r="L47" s="342">
        <v>11</v>
      </c>
      <c r="M47" s="142">
        <v>82</v>
      </c>
      <c r="N47" s="161" t="s">
        <v>697</v>
      </c>
      <c r="O47" s="84">
        <v>11</v>
      </c>
      <c r="P47" s="400">
        <v>2</v>
      </c>
      <c r="Q47" s="400" t="s">
        <v>480</v>
      </c>
      <c r="R47" s="400"/>
      <c r="S47" s="102">
        <v>3.6372727272727272</v>
      </c>
      <c r="T47" s="113">
        <v>0.46558059372808663</v>
      </c>
      <c r="U47" s="24">
        <v>8</v>
      </c>
      <c r="V47" s="89">
        <v>30</v>
      </c>
      <c r="W47" s="190" t="s">
        <v>322</v>
      </c>
      <c r="X47" s="303">
        <v>8</v>
      </c>
      <c r="Y47" s="400">
        <v>2</v>
      </c>
      <c r="Z47" s="102">
        <v>3.7024999999999997</v>
      </c>
      <c r="AA47" s="113">
        <v>0.63999511716887547</v>
      </c>
    </row>
    <row r="48" spans="1:27" ht="20.100000000000001" customHeight="1" thickBot="1">
      <c r="A48" s="612"/>
      <c r="B48" s="323" t="s">
        <v>120</v>
      </c>
      <c r="C48" s="138">
        <v>11</v>
      </c>
      <c r="D48" s="138">
        <v>58</v>
      </c>
      <c r="E48" s="139" t="s">
        <v>738</v>
      </c>
      <c r="F48" s="182">
        <v>11</v>
      </c>
      <c r="G48" s="118">
        <v>5</v>
      </c>
      <c r="H48" s="402" t="s">
        <v>480</v>
      </c>
      <c r="I48" s="402"/>
      <c r="J48" s="103">
        <v>3.1463636363636365</v>
      </c>
      <c r="K48" s="121">
        <v>0.65111474658706558</v>
      </c>
      <c r="L48" s="360">
        <v>8</v>
      </c>
      <c r="M48" s="143">
        <v>62</v>
      </c>
      <c r="N48" s="139" t="s">
        <v>698</v>
      </c>
      <c r="O48" s="30">
        <v>8</v>
      </c>
      <c r="P48" s="402" t="s">
        <v>480</v>
      </c>
      <c r="Q48" s="402" t="s">
        <v>704</v>
      </c>
      <c r="R48" s="402"/>
      <c r="S48" s="103">
        <v>3.1400000000000006</v>
      </c>
      <c r="T48" s="121">
        <v>0.50092414595425216</v>
      </c>
      <c r="U48" s="20">
        <v>5</v>
      </c>
      <c r="V48" s="56">
        <v>31</v>
      </c>
      <c r="W48" s="264" t="s">
        <v>200</v>
      </c>
      <c r="X48" s="304">
        <v>5</v>
      </c>
      <c r="Y48" s="402">
        <v>1</v>
      </c>
      <c r="Z48" s="103">
        <v>3.35</v>
      </c>
      <c r="AA48" s="121">
        <v>1.3705911133521911</v>
      </c>
    </row>
    <row r="49" spans="1:27" s="7" customFormat="1" ht="17.25" thickBot="1">
      <c r="A49" s="105" t="s">
        <v>884</v>
      </c>
      <c r="B49" s="329" t="s">
        <v>885</v>
      </c>
      <c r="C49" s="169">
        <v>6</v>
      </c>
      <c r="D49" s="169">
        <v>46</v>
      </c>
      <c r="E49" s="170" t="s">
        <v>897</v>
      </c>
      <c r="F49" s="353">
        <v>6</v>
      </c>
      <c r="G49" s="167">
        <v>3</v>
      </c>
      <c r="H49" s="104" t="s">
        <v>480</v>
      </c>
      <c r="I49" s="104"/>
      <c r="J49" s="39">
        <v>3.5</v>
      </c>
      <c r="K49" s="173">
        <v>0.96</v>
      </c>
      <c r="L49" s="363">
        <v>6</v>
      </c>
      <c r="M49" s="351">
        <v>46</v>
      </c>
      <c r="N49" s="170" t="s">
        <v>565</v>
      </c>
      <c r="O49" s="352">
        <v>6</v>
      </c>
      <c r="P49" s="104">
        <v>3</v>
      </c>
      <c r="Q49" s="104" t="s">
        <v>480</v>
      </c>
      <c r="R49" s="104"/>
      <c r="S49" s="39">
        <v>3.9666666666666672</v>
      </c>
      <c r="T49" s="173">
        <v>1.6495016082306644</v>
      </c>
      <c r="U49" s="367" t="s">
        <v>480</v>
      </c>
      <c r="V49" s="104" t="s">
        <v>480</v>
      </c>
      <c r="W49" s="352" t="s">
        <v>480</v>
      </c>
      <c r="X49" s="352" t="s">
        <v>480</v>
      </c>
      <c r="Y49" s="104" t="s">
        <v>480</v>
      </c>
      <c r="Z49" s="104" t="s">
        <v>480</v>
      </c>
      <c r="AA49" s="368" t="s">
        <v>480</v>
      </c>
    </row>
    <row r="50" spans="1:27" ht="20.100000000000001" customHeight="1">
      <c r="A50" s="604" t="s">
        <v>468</v>
      </c>
      <c r="B50" s="321" t="s">
        <v>49</v>
      </c>
      <c r="C50" s="131">
        <v>3</v>
      </c>
      <c r="D50" s="131">
        <v>90</v>
      </c>
      <c r="E50" s="132" t="s">
        <v>611</v>
      </c>
      <c r="F50" s="337">
        <v>3</v>
      </c>
      <c r="G50" s="134">
        <v>3</v>
      </c>
      <c r="H50" s="398" t="s">
        <v>480</v>
      </c>
      <c r="I50" s="398"/>
      <c r="J50" s="136">
        <v>2.3066666666666666</v>
      </c>
      <c r="K50" s="110">
        <v>0.26398653164297964</v>
      </c>
      <c r="L50" s="358">
        <v>3</v>
      </c>
      <c r="M50" s="141">
        <v>54</v>
      </c>
      <c r="N50" s="132" t="s">
        <v>253</v>
      </c>
      <c r="O50" s="338">
        <v>3</v>
      </c>
      <c r="P50" s="108">
        <v>2</v>
      </c>
      <c r="Q50" s="108" t="s">
        <v>480</v>
      </c>
      <c r="R50" s="108"/>
      <c r="S50" s="136">
        <v>3.2866666666666666</v>
      </c>
      <c r="T50" s="110">
        <v>1.2260052564687032</v>
      </c>
      <c r="U50" s="22">
        <v>3</v>
      </c>
      <c r="V50" s="45">
        <v>59</v>
      </c>
      <c r="W50" s="263" t="s">
        <v>239</v>
      </c>
      <c r="X50" s="302">
        <v>3</v>
      </c>
      <c r="Y50" s="398" t="s">
        <v>98</v>
      </c>
      <c r="Z50" s="136">
        <v>2.2366666666666668</v>
      </c>
      <c r="AA50" s="110">
        <v>0.13123346456686702</v>
      </c>
    </row>
    <row r="51" spans="1:27" ht="20.100000000000001" customHeight="1">
      <c r="A51" s="605"/>
      <c r="B51" s="322" t="s">
        <v>50</v>
      </c>
      <c r="C51" s="160">
        <v>5</v>
      </c>
      <c r="D51" s="160">
        <v>76</v>
      </c>
      <c r="E51" s="161" t="s">
        <v>563</v>
      </c>
      <c r="F51" s="179">
        <v>5</v>
      </c>
      <c r="G51" s="111">
        <v>4</v>
      </c>
      <c r="H51" s="400" t="s">
        <v>480</v>
      </c>
      <c r="I51" s="400"/>
      <c r="J51" s="102">
        <v>1.7439999999999998</v>
      </c>
      <c r="K51" s="113">
        <v>0.31090834662324629</v>
      </c>
      <c r="L51" s="342">
        <v>5</v>
      </c>
      <c r="M51" s="142">
        <v>90</v>
      </c>
      <c r="N51" s="151" t="s">
        <v>253</v>
      </c>
      <c r="O51" s="84">
        <v>5</v>
      </c>
      <c r="P51" s="106">
        <v>5</v>
      </c>
      <c r="Q51" s="106" t="s">
        <v>704</v>
      </c>
      <c r="R51" s="106"/>
      <c r="S51" s="102">
        <v>2.1779999999999999</v>
      </c>
      <c r="T51" s="113">
        <v>0.4371910337598417</v>
      </c>
      <c r="U51" s="24">
        <v>3</v>
      </c>
      <c r="V51" s="89">
        <v>83</v>
      </c>
      <c r="W51" s="190" t="s">
        <v>323</v>
      </c>
      <c r="X51" s="303">
        <v>3</v>
      </c>
      <c r="Y51" s="400">
        <v>3</v>
      </c>
      <c r="Z51" s="102">
        <v>2.5366666666666666</v>
      </c>
      <c r="AA51" s="113">
        <v>0.74172471682933383</v>
      </c>
    </row>
    <row r="52" spans="1:27" ht="20.100000000000001" customHeight="1">
      <c r="A52" s="605"/>
      <c r="B52" s="322" t="s">
        <v>51</v>
      </c>
      <c r="C52" s="160">
        <v>10</v>
      </c>
      <c r="D52" s="160">
        <v>105</v>
      </c>
      <c r="E52" s="161" t="s">
        <v>508</v>
      </c>
      <c r="F52" s="179">
        <v>10</v>
      </c>
      <c r="G52" s="111">
        <v>5</v>
      </c>
      <c r="H52" s="400" t="s">
        <v>480</v>
      </c>
      <c r="I52" s="400"/>
      <c r="J52" s="102">
        <v>2.4420000000000002</v>
      </c>
      <c r="K52" s="113">
        <v>0.93012687306624875</v>
      </c>
      <c r="L52" s="342">
        <v>9</v>
      </c>
      <c r="M52" s="142">
        <v>91</v>
      </c>
      <c r="N52" s="151" t="s">
        <v>699</v>
      </c>
      <c r="O52" s="84">
        <v>8</v>
      </c>
      <c r="P52" s="106">
        <v>9</v>
      </c>
      <c r="Q52" s="106" t="s">
        <v>704</v>
      </c>
      <c r="R52" s="106"/>
      <c r="S52" s="102">
        <v>2.6075000000000004</v>
      </c>
      <c r="T52" s="113">
        <v>1.1951542787439609</v>
      </c>
      <c r="U52" s="24">
        <v>8</v>
      </c>
      <c r="V52" s="89">
        <v>143</v>
      </c>
      <c r="W52" s="190" t="s">
        <v>324</v>
      </c>
      <c r="X52" s="303">
        <v>8</v>
      </c>
      <c r="Y52" s="400">
        <v>3</v>
      </c>
      <c r="Z52" s="102">
        <v>2.0162499999999999</v>
      </c>
      <c r="AA52" s="113">
        <v>0.33101878723117939</v>
      </c>
    </row>
    <row r="53" spans="1:27" ht="20.100000000000001" customHeight="1">
      <c r="A53" s="605"/>
      <c r="B53" s="322" t="s">
        <v>444</v>
      </c>
      <c r="C53" s="160">
        <v>3</v>
      </c>
      <c r="D53" s="160">
        <v>17</v>
      </c>
      <c r="E53" s="161" t="s">
        <v>316</v>
      </c>
      <c r="F53" s="84">
        <v>3</v>
      </c>
      <c r="G53" s="111">
        <v>1</v>
      </c>
      <c r="H53" s="400" t="s">
        <v>480</v>
      </c>
      <c r="I53" s="400"/>
      <c r="J53" s="102">
        <v>3.2433333333333336</v>
      </c>
      <c r="K53" s="113">
        <v>0.22514193054357248</v>
      </c>
      <c r="L53" s="342">
        <v>3</v>
      </c>
      <c r="M53" s="142">
        <v>14</v>
      </c>
      <c r="N53" s="151" t="s">
        <v>207</v>
      </c>
      <c r="O53" s="84">
        <v>2</v>
      </c>
      <c r="P53" s="106">
        <v>1</v>
      </c>
      <c r="Q53" s="106" t="s">
        <v>704</v>
      </c>
      <c r="R53" s="106"/>
      <c r="S53" s="112">
        <v>4.2149999999999999</v>
      </c>
      <c r="T53" s="113">
        <v>0.56999999999999995</v>
      </c>
      <c r="U53" s="24">
        <v>3</v>
      </c>
      <c r="V53" s="89">
        <v>13</v>
      </c>
      <c r="W53" s="190" t="s">
        <v>325</v>
      </c>
      <c r="X53" s="303">
        <v>3</v>
      </c>
      <c r="Y53" s="400" t="s">
        <v>98</v>
      </c>
      <c r="Z53" s="102">
        <v>3.58</v>
      </c>
      <c r="AA53" s="113">
        <v>0.79048508313988153</v>
      </c>
    </row>
    <row r="54" spans="1:27" ht="20.100000000000001" customHeight="1">
      <c r="A54" s="605"/>
      <c r="B54" s="322" t="s">
        <v>445</v>
      </c>
      <c r="C54" s="160">
        <v>3</v>
      </c>
      <c r="D54" s="160">
        <v>23</v>
      </c>
      <c r="E54" s="161" t="s">
        <v>565</v>
      </c>
      <c r="F54" s="84">
        <v>3</v>
      </c>
      <c r="G54" s="400" t="s">
        <v>480</v>
      </c>
      <c r="H54" s="400" t="s">
        <v>480</v>
      </c>
      <c r="I54" s="400"/>
      <c r="J54" s="102">
        <v>3.8900000000000006</v>
      </c>
      <c r="K54" s="113">
        <v>1.2719276708995659</v>
      </c>
      <c r="L54" s="342">
        <v>3</v>
      </c>
      <c r="M54" s="142">
        <v>18</v>
      </c>
      <c r="N54" s="151" t="s">
        <v>208</v>
      </c>
      <c r="O54" s="84">
        <v>3</v>
      </c>
      <c r="P54" s="106">
        <v>1</v>
      </c>
      <c r="Q54" s="106" t="s">
        <v>480</v>
      </c>
      <c r="R54" s="106"/>
      <c r="S54" s="112">
        <v>3.5333333333333332</v>
      </c>
      <c r="T54" s="113">
        <v>0.34</v>
      </c>
      <c r="U54" s="24">
        <v>3</v>
      </c>
      <c r="V54" s="89">
        <v>11</v>
      </c>
      <c r="W54" s="190" t="s">
        <v>326</v>
      </c>
      <c r="X54" s="303">
        <v>3</v>
      </c>
      <c r="Y54" s="400">
        <v>2</v>
      </c>
      <c r="Z54" s="102">
        <v>4.7733333333333334</v>
      </c>
      <c r="AA54" s="113">
        <v>0.56239566933688989</v>
      </c>
    </row>
    <row r="55" spans="1:27" ht="20.100000000000001" customHeight="1">
      <c r="A55" s="605"/>
      <c r="B55" s="322" t="s">
        <v>54</v>
      </c>
      <c r="C55" s="160">
        <v>6</v>
      </c>
      <c r="D55" s="160">
        <v>96</v>
      </c>
      <c r="E55" s="161" t="s">
        <v>317</v>
      </c>
      <c r="F55" s="179">
        <v>6</v>
      </c>
      <c r="G55" s="111">
        <v>2</v>
      </c>
      <c r="H55" s="400" t="s">
        <v>480</v>
      </c>
      <c r="I55" s="400"/>
      <c r="J55" s="102">
        <v>2.4533333333333331</v>
      </c>
      <c r="K55" s="113">
        <v>0.87356867058189736</v>
      </c>
      <c r="L55" s="342">
        <v>6</v>
      </c>
      <c r="M55" s="142">
        <v>123</v>
      </c>
      <c r="N55" s="151" t="s">
        <v>613</v>
      </c>
      <c r="O55" s="84">
        <v>6</v>
      </c>
      <c r="P55" s="106">
        <v>1</v>
      </c>
      <c r="Q55" s="106" t="s">
        <v>480</v>
      </c>
      <c r="R55" s="106"/>
      <c r="S55" s="102">
        <v>2.3066666666666666</v>
      </c>
      <c r="T55" s="113">
        <v>0.20893911925619688</v>
      </c>
      <c r="U55" s="24">
        <v>6</v>
      </c>
      <c r="V55" s="89">
        <v>118</v>
      </c>
      <c r="W55" s="190" t="s">
        <v>239</v>
      </c>
      <c r="X55" s="303">
        <v>6</v>
      </c>
      <c r="Y55" s="400" t="s">
        <v>98</v>
      </c>
      <c r="Z55" s="102">
        <v>2.2850000000000001</v>
      </c>
      <c r="AA55" s="113">
        <v>0.9642570542478105</v>
      </c>
    </row>
    <row r="56" spans="1:27" ht="20.100000000000001" customHeight="1">
      <c r="A56" s="605"/>
      <c r="B56" s="322" t="s">
        <v>55</v>
      </c>
      <c r="C56" s="160">
        <v>7</v>
      </c>
      <c r="D56" s="160">
        <v>45</v>
      </c>
      <c r="E56" s="161" t="s">
        <v>543</v>
      </c>
      <c r="F56" s="179">
        <v>6</v>
      </c>
      <c r="G56" s="111">
        <v>2</v>
      </c>
      <c r="H56" s="400" t="s">
        <v>480</v>
      </c>
      <c r="I56" s="400"/>
      <c r="J56" s="102">
        <v>2.6216666666666666</v>
      </c>
      <c r="K56" s="113">
        <v>0.50197664841659295</v>
      </c>
      <c r="L56" s="342">
        <v>7</v>
      </c>
      <c r="M56" s="142">
        <v>59</v>
      </c>
      <c r="N56" s="151" t="s">
        <v>700</v>
      </c>
      <c r="O56" s="84">
        <v>6</v>
      </c>
      <c r="P56" s="106">
        <v>4</v>
      </c>
      <c r="Q56" s="106" t="s">
        <v>480</v>
      </c>
      <c r="R56" s="106"/>
      <c r="S56" s="102">
        <v>2.523333333333333</v>
      </c>
      <c r="T56" s="113">
        <v>0.29032548783888923</v>
      </c>
      <c r="U56" s="24">
        <v>7</v>
      </c>
      <c r="V56" s="89">
        <v>60</v>
      </c>
      <c r="W56" s="190" t="s">
        <v>327</v>
      </c>
      <c r="X56" s="303">
        <v>7</v>
      </c>
      <c r="Y56" s="400">
        <v>6</v>
      </c>
      <c r="Z56" s="102">
        <v>2.8985714285714286</v>
      </c>
      <c r="AA56" s="113">
        <v>0.7997040268825989</v>
      </c>
    </row>
    <row r="57" spans="1:27" ht="20.100000000000001" customHeight="1">
      <c r="A57" s="605"/>
      <c r="B57" s="322" t="s">
        <v>56</v>
      </c>
      <c r="C57" s="160">
        <v>3</v>
      </c>
      <c r="D57" s="160">
        <v>27</v>
      </c>
      <c r="E57" s="161" t="s">
        <v>187</v>
      </c>
      <c r="F57" s="179">
        <v>3</v>
      </c>
      <c r="G57" s="111">
        <v>2</v>
      </c>
      <c r="H57" s="400" t="s">
        <v>480</v>
      </c>
      <c r="I57" s="400"/>
      <c r="J57" s="102">
        <v>1.8833333333333335</v>
      </c>
      <c r="K57" s="113">
        <v>0.18909139471577102</v>
      </c>
      <c r="L57" s="342">
        <v>3</v>
      </c>
      <c r="M57" s="142">
        <v>30</v>
      </c>
      <c r="N57" s="151" t="s">
        <v>347</v>
      </c>
      <c r="O57" s="84">
        <v>3</v>
      </c>
      <c r="P57" s="106" t="s">
        <v>480</v>
      </c>
      <c r="Q57" s="106" t="s">
        <v>480</v>
      </c>
      <c r="R57" s="106"/>
      <c r="S57" s="102">
        <v>2.0066666666666668</v>
      </c>
      <c r="T57" s="113">
        <v>0.3159465496286068</v>
      </c>
      <c r="U57" s="24">
        <v>4</v>
      </c>
      <c r="V57" s="89">
        <v>61</v>
      </c>
      <c r="W57" s="190" t="s">
        <v>328</v>
      </c>
      <c r="X57" s="303">
        <v>2</v>
      </c>
      <c r="Y57" s="400" t="s">
        <v>98</v>
      </c>
      <c r="Z57" s="102">
        <v>2.3499999999999996</v>
      </c>
      <c r="AA57" s="113">
        <v>3.0000000000024254E-2</v>
      </c>
    </row>
    <row r="58" spans="1:27" ht="20.100000000000001" customHeight="1">
      <c r="A58" s="605"/>
      <c r="B58" s="322" t="s">
        <v>57</v>
      </c>
      <c r="C58" s="160">
        <v>7</v>
      </c>
      <c r="D58" s="160">
        <v>52</v>
      </c>
      <c r="E58" s="161" t="s">
        <v>535</v>
      </c>
      <c r="F58" s="179">
        <v>6</v>
      </c>
      <c r="G58" s="111">
        <v>3</v>
      </c>
      <c r="H58" s="400" t="s">
        <v>480</v>
      </c>
      <c r="I58" s="400"/>
      <c r="J58" s="102">
        <v>2.3266666666666667</v>
      </c>
      <c r="K58" s="113">
        <v>0.13299958228840233</v>
      </c>
      <c r="L58" s="342">
        <v>7</v>
      </c>
      <c r="M58" s="142">
        <v>44</v>
      </c>
      <c r="N58" s="151" t="s">
        <v>178</v>
      </c>
      <c r="O58" s="84">
        <v>7</v>
      </c>
      <c r="P58" s="106">
        <v>4</v>
      </c>
      <c r="Q58" s="106" t="s">
        <v>480</v>
      </c>
      <c r="R58" s="106"/>
      <c r="S58" s="102">
        <v>2.1085714285714281</v>
      </c>
      <c r="T58" s="113">
        <v>0.25435793516946759</v>
      </c>
      <c r="U58" s="24">
        <v>7</v>
      </c>
      <c r="V58" s="89">
        <v>50</v>
      </c>
      <c r="W58" s="190" t="s">
        <v>329</v>
      </c>
      <c r="X58" s="303">
        <v>6</v>
      </c>
      <c r="Y58" s="400">
        <v>1</v>
      </c>
      <c r="Z58" s="102">
        <v>2.5683333333333329</v>
      </c>
      <c r="AA58" s="113">
        <v>0.76014070334964379</v>
      </c>
    </row>
    <row r="59" spans="1:27" ht="20.100000000000001" customHeight="1">
      <c r="A59" s="605"/>
      <c r="B59" s="322" t="s">
        <v>58</v>
      </c>
      <c r="C59" s="160">
        <v>5</v>
      </c>
      <c r="D59" s="160">
        <v>90</v>
      </c>
      <c r="E59" s="161" t="s">
        <v>253</v>
      </c>
      <c r="F59" s="179">
        <v>5</v>
      </c>
      <c r="G59" s="111">
        <v>1</v>
      </c>
      <c r="H59" s="400" t="s">
        <v>480</v>
      </c>
      <c r="I59" s="400"/>
      <c r="J59" s="102">
        <v>1.752</v>
      </c>
      <c r="K59" s="113">
        <v>0.32437015892341237</v>
      </c>
      <c r="L59" s="342">
        <v>4</v>
      </c>
      <c r="M59" s="142">
        <v>82</v>
      </c>
      <c r="N59" s="151" t="s">
        <v>613</v>
      </c>
      <c r="O59" s="84">
        <v>3</v>
      </c>
      <c r="P59" s="106">
        <v>4</v>
      </c>
      <c r="Q59" s="106" t="s">
        <v>704</v>
      </c>
      <c r="R59" s="106"/>
      <c r="S59" s="102">
        <v>2.54</v>
      </c>
      <c r="T59" s="113">
        <v>0.5052392172690745</v>
      </c>
      <c r="U59" s="24">
        <v>4</v>
      </c>
      <c r="V59" s="89">
        <v>78</v>
      </c>
      <c r="W59" s="190" t="s">
        <v>330</v>
      </c>
      <c r="X59" s="303">
        <v>4</v>
      </c>
      <c r="Y59" s="400">
        <v>4</v>
      </c>
      <c r="Z59" s="102">
        <v>2.37</v>
      </c>
      <c r="AA59" s="113">
        <v>0.57779754239698877</v>
      </c>
    </row>
    <row r="60" spans="1:27" ht="20.100000000000001" customHeight="1">
      <c r="A60" s="605"/>
      <c r="B60" s="322" t="s">
        <v>59</v>
      </c>
      <c r="C60" s="160">
        <v>5</v>
      </c>
      <c r="D60" s="160">
        <v>44</v>
      </c>
      <c r="E60" s="161" t="s">
        <v>718</v>
      </c>
      <c r="F60" s="179">
        <v>5</v>
      </c>
      <c r="G60" s="111">
        <v>2</v>
      </c>
      <c r="H60" s="400" t="s">
        <v>480</v>
      </c>
      <c r="I60" s="400"/>
      <c r="J60" s="102">
        <v>2.2619999999999996</v>
      </c>
      <c r="K60" s="113">
        <v>0.46309394295326434</v>
      </c>
      <c r="L60" s="342">
        <v>7</v>
      </c>
      <c r="M60" s="142">
        <v>34</v>
      </c>
      <c r="N60" s="151" t="s">
        <v>701</v>
      </c>
      <c r="O60" s="84">
        <v>7</v>
      </c>
      <c r="P60" s="106">
        <v>5</v>
      </c>
      <c r="Q60" s="106" t="s">
        <v>704</v>
      </c>
      <c r="R60" s="106"/>
      <c r="S60" s="102">
        <v>3.2214285714285715</v>
      </c>
      <c r="T60" s="113">
        <v>0.69759645664705683</v>
      </c>
      <c r="U60" s="24">
        <v>5</v>
      </c>
      <c r="V60" s="89">
        <v>39</v>
      </c>
      <c r="W60" s="190" t="s">
        <v>331</v>
      </c>
      <c r="X60" s="303">
        <v>5</v>
      </c>
      <c r="Y60" s="400">
        <v>1</v>
      </c>
      <c r="Z60" s="102">
        <v>2.87</v>
      </c>
      <c r="AA60" s="113">
        <v>0.52994339320346229</v>
      </c>
    </row>
    <row r="61" spans="1:27" ht="20.100000000000001" customHeight="1">
      <c r="A61" s="605"/>
      <c r="B61" s="322" t="s">
        <v>60</v>
      </c>
      <c r="C61" s="160">
        <v>6</v>
      </c>
      <c r="D61" s="160">
        <v>38</v>
      </c>
      <c r="E61" s="161" t="s">
        <v>214</v>
      </c>
      <c r="F61" s="179">
        <v>6</v>
      </c>
      <c r="G61" s="111">
        <v>2</v>
      </c>
      <c r="H61" s="400" t="s">
        <v>480</v>
      </c>
      <c r="I61" s="400"/>
      <c r="J61" s="102">
        <v>2.4450000000000003</v>
      </c>
      <c r="K61" s="113">
        <v>0.15359578987284866</v>
      </c>
      <c r="L61" s="342">
        <v>6</v>
      </c>
      <c r="M61" s="142">
        <v>65</v>
      </c>
      <c r="N61" s="151" t="s">
        <v>677</v>
      </c>
      <c r="O61" s="84">
        <v>6</v>
      </c>
      <c r="P61" s="106">
        <v>6</v>
      </c>
      <c r="Q61" s="106" t="s">
        <v>480</v>
      </c>
      <c r="R61" s="354"/>
      <c r="S61" s="102">
        <v>2.4449999999999998</v>
      </c>
      <c r="T61" s="113">
        <v>0.63607520519720473</v>
      </c>
      <c r="U61" s="24">
        <v>3</v>
      </c>
      <c r="V61" s="89">
        <v>46</v>
      </c>
      <c r="W61" s="190" t="s">
        <v>332</v>
      </c>
      <c r="X61" s="303">
        <v>3</v>
      </c>
      <c r="Y61" s="400">
        <v>2</v>
      </c>
      <c r="Z61" s="102">
        <v>3.7466666666666666</v>
      </c>
      <c r="AA61" s="113">
        <v>1.8598625994650488</v>
      </c>
    </row>
    <row r="62" spans="1:27" ht="20.100000000000001" customHeight="1">
      <c r="A62" s="605"/>
      <c r="B62" s="322" t="s">
        <v>61</v>
      </c>
      <c r="C62" s="160">
        <v>3</v>
      </c>
      <c r="D62" s="160">
        <v>62</v>
      </c>
      <c r="E62" s="161" t="s">
        <v>657</v>
      </c>
      <c r="F62" s="179">
        <v>3</v>
      </c>
      <c r="G62" s="111">
        <v>2</v>
      </c>
      <c r="H62" s="400" t="s">
        <v>480</v>
      </c>
      <c r="I62" s="400"/>
      <c r="J62" s="102">
        <v>3.08</v>
      </c>
      <c r="K62" s="113">
        <v>0.55063599591744739</v>
      </c>
      <c r="L62" s="342">
        <v>3</v>
      </c>
      <c r="M62" s="142">
        <v>68</v>
      </c>
      <c r="N62" s="151" t="s">
        <v>235</v>
      </c>
      <c r="O62" s="84">
        <v>3</v>
      </c>
      <c r="P62" s="106" t="s">
        <v>704</v>
      </c>
      <c r="Q62" s="106" t="s">
        <v>704</v>
      </c>
      <c r="R62" s="106"/>
      <c r="S62" s="102">
        <v>3.3233333333333328</v>
      </c>
      <c r="T62" s="113">
        <v>0.82552340299284765</v>
      </c>
      <c r="U62" s="24">
        <v>4</v>
      </c>
      <c r="V62" s="89">
        <v>51</v>
      </c>
      <c r="W62" s="190" t="s">
        <v>320</v>
      </c>
      <c r="X62" s="303">
        <v>4</v>
      </c>
      <c r="Y62" s="400">
        <v>2</v>
      </c>
      <c r="Z62" s="102">
        <v>3.7049999999999996</v>
      </c>
      <c r="AA62" s="113">
        <v>1.973341075435264</v>
      </c>
    </row>
    <row r="63" spans="1:27" ht="20.100000000000001" customHeight="1">
      <c r="A63" s="605"/>
      <c r="B63" s="322" t="s">
        <v>62</v>
      </c>
      <c r="C63" s="160">
        <v>4</v>
      </c>
      <c r="D63" s="160">
        <v>53</v>
      </c>
      <c r="E63" s="161" t="s">
        <v>301</v>
      </c>
      <c r="F63" s="179">
        <v>4</v>
      </c>
      <c r="G63" s="111">
        <v>3</v>
      </c>
      <c r="H63" s="400" t="s">
        <v>480</v>
      </c>
      <c r="I63" s="400"/>
      <c r="J63" s="102">
        <v>2.3925000000000001</v>
      </c>
      <c r="K63" s="113">
        <v>0.49403314666123394</v>
      </c>
      <c r="L63" s="342">
        <v>6</v>
      </c>
      <c r="M63" s="142">
        <v>83</v>
      </c>
      <c r="N63" s="151" t="s">
        <v>702</v>
      </c>
      <c r="O63" s="84">
        <v>5</v>
      </c>
      <c r="P63" s="106">
        <v>6</v>
      </c>
      <c r="Q63" s="106" t="s">
        <v>704</v>
      </c>
      <c r="R63" s="106"/>
      <c r="S63" s="102">
        <v>2.6100000000000003</v>
      </c>
      <c r="T63" s="113">
        <v>0.84192636257572906</v>
      </c>
      <c r="U63" s="24">
        <v>4</v>
      </c>
      <c r="V63" s="89">
        <v>70</v>
      </c>
      <c r="W63" s="190" t="s">
        <v>303</v>
      </c>
      <c r="X63" s="303">
        <v>4</v>
      </c>
      <c r="Y63" s="400" t="s">
        <v>98</v>
      </c>
      <c r="Z63" s="102">
        <v>2.66</v>
      </c>
      <c r="AA63" s="113">
        <v>0.96221099557217682</v>
      </c>
    </row>
    <row r="64" spans="1:27" s="7" customFormat="1" ht="20.100000000000001" customHeight="1">
      <c r="A64" s="605"/>
      <c r="B64" s="322" t="s">
        <v>63</v>
      </c>
      <c r="C64" s="160">
        <v>7</v>
      </c>
      <c r="D64" s="160">
        <v>33</v>
      </c>
      <c r="E64" s="161" t="s">
        <v>739</v>
      </c>
      <c r="F64" s="84">
        <v>7</v>
      </c>
      <c r="G64" s="111">
        <v>4</v>
      </c>
      <c r="H64" s="400" t="s">
        <v>480</v>
      </c>
      <c r="I64" s="400"/>
      <c r="J64" s="102">
        <v>3.5114285714285716</v>
      </c>
      <c r="K64" s="113">
        <v>0.94596026149438828</v>
      </c>
      <c r="L64" s="342">
        <v>7</v>
      </c>
      <c r="M64" s="142">
        <v>28</v>
      </c>
      <c r="N64" s="151" t="s">
        <v>197</v>
      </c>
      <c r="O64" s="84">
        <v>7</v>
      </c>
      <c r="P64" s="106">
        <v>6</v>
      </c>
      <c r="Q64" s="106" t="s">
        <v>704</v>
      </c>
      <c r="R64" s="106"/>
      <c r="S64" s="102">
        <v>2.6542857142857144</v>
      </c>
      <c r="T64" s="113">
        <v>0.44864421611457328</v>
      </c>
      <c r="U64" s="24">
        <v>4</v>
      </c>
      <c r="V64" s="89">
        <v>21</v>
      </c>
      <c r="W64" s="190" t="s">
        <v>333</v>
      </c>
      <c r="X64" s="303">
        <v>4</v>
      </c>
      <c r="Y64" s="400" t="s">
        <v>98</v>
      </c>
      <c r="Z64" s="102">
        <v>3.2224999999999997</v>
      </c>
      <c r="AA64" s="113">
        <v>0.32759540595069558</v>
      </c>
    </row>
    <row r="65" spans="1:27" ht="20.100000000000001" customHeight="1" thickBot="1">
      <c r="A65" s="608"/>
      <c r="B65" s="324" t="s">
        <v>64</v>
      </c>
      <c r="C65" s="138">
        <v>4</v>
      </c>
      <c r="D65" s="138">
        <v>113</v>
      </c>
      <c r="E65" s="139" t="s">
        <v>334</v>
      </c>
      <c r="F65" s="182">
        <v>4</v>
      </c>
      <c r="G65" s="118">
        <v>4</v>
      </c>
      <c r="H65" s="402" t="s">
        <v>480</v>
      </c>
      <c r="I65" s="402"/>
      <c r="J65" s="103">
        <v>2.0149999999999997</v>
      </c>
      <c r="K65" s="121">
        <v>0.24397745797511849</v>
      </c>
      <c r="L65" s="360">
        <v>6</v>
      </c>
      <c r="M65" s="143">
        <v>129</v>
      </c>
      <c r="N65" s="139" t="s">
        <v>233</v>
      </c>
      <c r="O65" s="30">
        <v>6</v>
      </c>
      <c r="P65" s="107">
        <v>2</v>
      </c>
      <c r="Q65" s="107" t="s">
        <v>480</v>
      </c>
      <c r="R65" s="107"/>
      <c r="S65" s="103">
        <v>2.2833333333333337</v>
      </c>
      <c r="T65" s="121">
        <v>0.76036540923134777</v>
      </c>
      <c r="U65" s="28">
        <v>4</v>
      </c>
      <c r="V65" s="76">
        <v>113</v>
      </c>
      <c r="W65" s="265" t="s">
        <v>334</v>
      </c>
      <c r="X65" s="305">
        <v>4</v>
      </c>
      <c r="Y65" s="399">
        <v>1</v>
      </c>
      <c r="Z65" s="128">
        <v>2.9024999999999999</v>
      </c>
      <c r="AA65" s="361">
        <v>0.33206738773929795</v>
      </c>
    </row>
    <row r="66" spans="1:27" s="7" customFormat="1" ht="20.100000000000001" customHeight="1">
      <c r="A66" s="615" t="s">
        <v>457</v>
      </c>
      <c r="B66" s="325" t="s">
        <v>451</v>
      </c>
      <c r="C66" s="130">
        <v>15</v>
      </c>
      <c r="D66" s="130">
        <v>260</v>
      </c>
      <c r="E66" s="67" t="s">
        <v>537</v>
      </c>
      <c r="F66" s="338">
        <v>14</v>
      </c>
      <c r="G66" s="134">
        <v>20</v>
      </c>
      <c r="H66" s="163">
        <v>48</v>
      </c>
      <c r="I66" s="343">
        <f>H66/C66</f>
        <v>3.2</v>
      </c>
      <c r="J66" s="136">
        <v>2.1042857142857145</v>
      </c>
      <c r="K66" s="110">
        <v>0.5571831487262412</v>
      </c>
      <c r="L66" s="358">
        <v>10</v>
      </c>
      <c r="M66" s="141">
        <v>180</v>
      </c>
      <c r="N66" s="132" t="s">
        <v>253</v>
      </c>
      <c r="O66" s="338">
        <v>10</v>
      </c>
      <c r="P66" s="108">
        <v>6</v>
      </c>
      <c r="Q66" s="108">
        <v>23</v>
      </c>
      <c r="R66" s="136">
        <v>2.2999999999999998</v>
      </c>
      <c r="S66" s="135">
        <v>1.98</v>
      </c>
      <c r="T66" s="110">
        <v>0.48</v>
      </c>
      <c r="U66" s="16">
        <v>10</v>
      </c>
      <c r="V66" s="88">
        <v>120</v>
      </c>
      <c r="W66" s="266" t="s">
        <v>165</v>
      </c>
      <c r="X66" s="32">
        <v>10</v>
      </c>
      <c r="Y66" s="401">
        <v>2</v>
      </c>
      <c r="Z66" s="101">
        <v>1.873</v>
      </c>
      <c r="AA66" s="341">
        <v>0.77</v>
      </c>
    </row>
    <row r="67" spans="1:27" ht="20.100000000000001" customHeight="1" thickBot="1">
      <c r="A67" s="616"/>
      <c r="B67" s="323" t="s">
        <v>452</v>
      </c>
      <c r="C67" s="70">
        <v>30</v>
      </c>
      <c r="D67" s="70">
        <v>198</v>
      </c>
      <c r="E67" s="69" t="s">
        <v>740</v>
      </c>
      <c r="F67" s="30">
        <v>29</v>
      </c>
      <c r="G67" s="118">
        <v>23</v>
      </c>
      <c r="H67" s="172">
        <v>85</v>
      </c>
      <c r="I67" s="344">
        <f t="shared" ref="I67" si="0">H67/C67</f>
        <v>2.8333333333333335</v>
      </c>
      <c r="J67" s="103">
        <v>1.36</v>
      </c>
      <c r="K67" s="121">
        <v>0.18</v>
      </c>
      <c r="L67" s="20">
        <v>17</v>
      </c>
      <c r="M67" s="56">
        <v>175</v>
      </c>
      <c r="N67" s="69" t="s">
        <v>703</v>
      </c>
      <c r="O67" s="30">
        <v>17</v>
      </c>
      <c r="P67" s="107">
        <v>8</v>
      </c>
      <c r="Q67" s="107">
        <v>43</v>
      </c>
      <c r="R67" s="103">
        <v>2.5299999999999998</v>
      </c>
      <c r="S67" s="120">
        <v>1.3752941176470588</v>
      </c>
      <c r="T67" s="121">
        <v>0.24</v>
      </c>
      <c r="U67" s="20">
        <v>17</v>
      </c>
      <c r="V67" s="56">
        <v>157</v>
      </c>
      <c r="W67" s="264" t="s">
        <v>889</v>
      </c>
      <c r="X67" s="304">
        <v>16</v>
      </c>
      <c r="Y67" s="402">
        <v>12</v>
      </c>
      <c r="Z67" s="402">
        <v>1.36</v>
      </c>
      <c r="AA67" s="273">
        <v>0.31</v>
      </c>
    </row>
    <row r="68" spans="1:27" s="7" customFormat="1" ht="20.100000000000001" customHeight="1">
      <c r="A68" s="604" t="s">
        <v>886</v>
      </c>
      <c r="B68" s="325" t="s">
        <v>887</v>
      </c>
      <c r="C68" s="34">
        <v>10</v>
      </c>
      <c r="D68" s="130">
        <v>101</v>
      </c>
      <c r="E68" s="67" t="s">
        <v>569</v>
      </c>
      <c r="F68" s="338">
        <v>3</v>
      </c>
      <c r="G68" s="400" t="s">
        <v>480</v>
      </c>
      <c r="H68" s="163">
        <v>14</v>
      </c>
      <c r="I68" s="343">
        <f>H68/C68</f>
        <v>1.4</v>
      </c>
      <c r="J68" s="136">
        <v>3.3266666666666667</v>
      </c>
      <c r="K68" s="110">
        <v>1.1932122843633297</v>
      </c>
      <c r="L68" s="153" t="s">
        <v>480</v>
      </c>
      <c r="M68" s="108" t="s">
        <v>480</v>
      </c>
      <c r="N68" s="338" t="s">
        <v>480</v>
      </c>
      <c r="O68" s="338" t="s">
        <v>480</v>
      </c>
      <c r="P68" s="108" t="s">
        <v>480</v>
      </c>
      <c r="Q68" s="108" t="s">
        <v>480</v>
      </c>
      <c r="R68" s="108"/>
      <c r="S68" s="108" t="s">
        <v>480</v>
      </c>
      <c r="T68" s="356" t="s">
        <v>480</v>
      </c>
      <c r="U68" s="154" t="s">
        <v>480</v>
      </c>
      <c r="V68" s="400" t="s">
        <v>480</v>
      </c>
      <c r="W68" s="84" t="s">
        <v>480</v>
      </c>
      <c r="X68" s="84" t="s">
        <v>480</v>
      </c>
      <c r="Y68" s="400" t="s">
        <v>480</v>
      </c>
      <c r="Z68" s="400" t="s">
        <v>480</v>
      </c>
      <c r="AA68" s="271" t="s">
        <v>480</v>
      </c>
    </row>
    <row r="69" spans="1:27" s="7" customFormat="1" ht="20.100000000000001" customHeight="1" thickBot="1">
      <c r="A69" s="608"/>
      <c r="B69" s="323" t="s">
        <v>888</v>
      </c>
      <c r="C69" s="27">
        <v>15</v>
      </c>
      <c r="D69" s="70">
        <v>107</v>
      </c>
      <c r="E69" s="69" t="s">
        <v>741</v>
      </c>
      <c r="F69" s="30">
        <v>4</v>
      </c>
      <c r="G69" s="402" t="s">
        <v>480</v>
      </c>
      <c r="H69" s="172">
        <v>13</v>
      </c>
      <c r="I69" s="344">
        <f>H69/C69</f>
        <v>0.8666666666666667</v>
      </c>
      <c r="J69" s="103">
        <v>2.29</v>
      </c>
      <c r="K69" s="121">
        <v>0.38</v>
      </c>
      <c r="L69" s="155" t="s">
        <v>480</v>
      </c>
      <c r="M69" s="107" t="s">
        <v>480</v>
      </c>
      <c r="N69" s="30" t="s">
        <v>480</v>
      </c>
      <c r="O69" s="30" t="s">
        <v>480</v>
      </c>
      <c r="P69" s="107" t="s">
        <v>480</v>
      </c>
      <c r="Q69" s="107" t="s">
        <v>480</v>
      </c>
      <c r="R69" s="107"/>
      <c r="S69" s="107" t="s">
        <v>480</v>
      </c>
      <c r="T69" s="273" t="s">
        <v>480</v>
      </c>
      <c r="U69" s="272" t="s">
        <v>480</v>
      </c>
      <c r="V69" s="402" t="s">
        <v>480</v>
      </c>
      <c r="W69" s="30" t="s">
        <v>480</v>
      </c>
      <c r="X69" s="30" t="s">
        <v>480</v>
      </c>
      <c r="Y69" s="402" t="s">
        <v>480</v>
      </c>
      <c r="Z69" s="402" t="s">
        <v>480</v>
      </c>
      <c r="AA69" s="273" t="s">
        <v>480</v>
      </c>
    </row>
    <row r="70" spans="1:27" ht="17.25" thickBot="1">
      <c r="A70" s="13" t="s">
        <v>69</v>
      </c>
      <c r="B70" s="330" t="s">
        <v>70</v>
      </c>
      <c r="C70" s="349">
        <v>17</v>
      </c>
      <c r="D70" s="349">
        <v>342</v>
      </c>
      <c r="E70" s="346" t="s">
        <v>742</v>
      </c>
      <c r="F70" s="350">
        <v>16</v>
      </c>
      <c r="G70" s="261">
        <v>13</v>
      </c>
      <c r="H70" s="42" t="s">
        <v>480</v>
      </c>
      <c r="I70" s="42"/>
      <c r="J70" s="43">
        <v>1.5887500000000001</v>
      </c>
      <c r="K70" s="348">
        <v>0.31972400207053542</v>
      </c>
      <c r="L70" s="362">
        <v>14</v>
      </c>
      <c r="M70" s="345">
        <v>370</v>
      </c>
      <c r="N70" s="346" t="s">
        <v>598</v>
      </c>
      <c r="O70" s="347">
        <v>12</v>
      </c>
      <c r="P70" s="42">
        <v>9</v>
      </c>
      <c r="Q70" s="42" t="s">
        <v>704</v>
      </c>
      <c r="R70" s="42"/>
      <c r="S70" s="43">
        <v>1.84</v>
      </c>
      <c r="T70" s="348">
        <v>0.35564495403890162</v>
      </c>
      <c r="U70" s="21">
        <v>10</v>
      </c>
      <c r="V70" s="44">
        <v>219</v>
      </c>
      <c r="W70" s="268" t="s">
        <v>335</v>
      </c>
      <c r="X70" s="333">
        <v>10</v>
      </c>
      <c r="Y70" s="109">
        <v>4</v>
      </c>
      <c r="Z70" s="40">
        <v>2.0289999999999999</v>
      </c>
      <c r="AA70" s="364">
        <v>0.76868003746682578</v>
      </c>
    </row>
    <row r="71" spans="1:27" ht="20.100000000000001" customHeight="1">
      <c r="A71" s="606" t="s">
        <v>143</v>
      </c>
      <c r="B71" s="325" t="s">
        <v>71</v>
      </c>
      <c r="C71" s="131">
        <v>9</v>
      </c>
      <c r="D71" s="131">
        <v>52</v>
      </c>
      <c r="E71" s="132" t="s">
        <v>743</v>
      </c>
      <c r="F71" s="337">
        <v>9</v>
      </c>
      <c r="G71" s="134">
        <v>6</v>
      </c>
      <c r="H71" s="398" t="s">
        <v>480</v>
      </c>
      <c r="I71" s="398"/>
      <c r="J71" s="136">
        <v>2.52</v>
      </c>
      <c r="K71" s="110">
        <v>0.58897274036146163</v>
      </c>
      <c r="L71" s="358">
        <v>9</v>
      </c>
      <c r="M71" s="141">
        <v>43</v>
      </c>
      <c r="N71" s="132" t="s">
        <v>705</v>
      </c>
      <c r="O71" s="338">
        <v>9</v>
      </c>
      <c r="P71" s="108">
        <v>3</v>
      </c>
      <c r="Q71" s="108" t="s">
        <v>706</v>
      </c>
      <c r="R71" s="108"/>
      <c r="S71" s="136">
        <v>2.8488888888888884</v>
      </c>
      <c r="T71" s="110">
        <v>1.1162779865292876</v>
      </c>
      <c r="U71" s="16">
        <v>6</v>
      </c>
      <c r="V71" s="88">
        <v>35</v>
      </c>
      <c r="W71" s="266" t="s">
        <v>336</v>
      </c>
      <c r="X71" s="332">
        <v>6</v>
      </c>
      <c r="Y71" s="401">
        <v>4</v>
      </c>
      <c r="Z71" s="101">
        <v>2.8916666666666671</v>
      </c>
      <c r="AA71" s="341">
        <v>0.42674803911545711</v>
      </c>
    </row>
    <row r="72" spans="1:27" ht="20.100000000000001" customHeight="1">
      <c r="A72" s="607"/>
      <c r="B72" s="322" t="s">
        <v>72</v>
      </c>
      <c r="C72" s="160">
        <v>7</v>
      </c>
      <c r="D72" s="160">
        <v>51</v>
      </c>
      <c r="E72" s="161" t="s">
        <v>544</v>
      </c>
      <c r="F72" s="179">
        <v>6</v>
      </c>
      <c r="G72" s="111">
        <v>2</v>
      </c>
      <c r="H72" s="400" t="s">
        <v>480</v>
      </c>
      <c r="I72" s="400"/>
      <c r="J72" s="102">
        <v>3.0066666666666664</v>
      </c>
      <c r="K72" s="113">
        <v>0.62988535111999244</v>
      </c>
      <c r="L72" s="342">
        <v>6</v>
      </c>
      <c r="M72" s="142">
        <v>53</v>
      </c>
      <c r="N72" s="151" t="s">
        <v>707</v>
      </c>
      <c r="O72" s="84">
        <v>6</v>
      </c>
      <c r="P72" s="106">
        <v>1</v>
      </c>
      <c r="Q72" s="106" t="s">
        <v>706</v>
      </c>
      <c r="R72" s="106"/>
      <c r="S72" s="102">
        <v>3.1549999999999998</v>
      </c>
      <c r="T72" s="113">
        <v>0.46428260072216143</v>
      </c>
      <c r="U72" s="24">
        <v>4</v>
      </c>
      <c r="V72" s="89">
        <v>24</v>
      </c>
      <c r="W72" s="190" t="s">
        <v>208</v>
      </c>
      <c r="X72" s="303">
        <v>3</v>
      </c>
      <c r="Y72" s="400" t="s">
        <v>98</v>
      </c>
      <c r="Z72" s="102">
        <v>3.3866666666666667</v>
      </c>
      <c r="AA72" s="113">
        <v>0.55553777749332489</v>
      </c>
    </row>
    <row r="73" spans="1:27" ht="20.100000000000001" customHeight="1" thickBot="1">
      <c r="A73" s="612"/>
      <c r="B73" s="323" t="s">
        <v>73</v>
      </c>
      <c r="C73" s="138">
        <v>5</v>
      </c>
      <c r="D73" s="138">
        <v>41</v>
      </c>
      <c r="E73" s="139" t="s">
        <v>475</v>
      </c>
      <c r="F73" s="182">
        <v>5</v>
      </c>
      <c r="G73" s="118">
        <v>2</v>
      </c>
      <c r="H73" s="402" t="s">
        <v>480</v>
      </c>
      <c r="I73" s="402"/>
      <c r="J73" s="103">
        <v>3.274</v>
      </c>
      <c r="K73" s="121">
        <v>0.57656222560968962</v>
      </c>
      <c r="L73" s="360">
        <v>5</v>
      </c>
      <c r="M73" s="143">
        <v>48</v>
      </c>
      <c r="N73" s="139" t="s">
        <v>708</v>
      </c>
      <c r="O73" s="30">
        <v>5</v>
      </c>
      <c r="P73" s="107">
        <v>2</v>
      </c>
      <c r="Q73" s="107" t="s">
        <v>706</v>
      </c>
      <c r="R73" s="107"/>
      <c r="S73" s="103">
        <v>3.0220000000000002</v>
      </c>
      <c r="T73" s="121">
        <v>0.18819139193915829</v>
      </c>
      <c r="U73" s="20">
        <v>4</v>
      </c>
      <c r="V73" s="56">
        <v>30</v>
      </c>
      <c r="W73" s="264" t="s">
        <v>181</v>
      </c>
      <c r="X73" s="304">
        <v>4</v>
      </c>
      <c r="Y73" s="402">
        <v>2</v>
      </c>
      <c r="Z73" s="103">
        <v>3.45</v>
      </c>
      <c r="AA73" s="121">
        <v>0.49117206760971155</v>
      </c>
    </row>
    <row r="74" spans="1:27" ht="17.25" thickBot="1">
      <c r="A74" s="12" t="s">
        <v>74</v>
      </c>
      <c r="B74" s="330" t="s">
        <v>75</v>
      </c>
      <c r="C74" s="169">
        <v>25</v>
      </c>
      <c r="D74" s="169">
        <v>356</v>
      </c>
      <c r="E74" s="170" t="s">
        <v>744</v>
      </c>
      <c r="F74" s="352">
        <v>24</v>
      </c>
      <c r="G74" s="167">
        <v>12</v>
      </c>
      <c r="H74" s="104" t="s">
        <v>480</v>
      </c>
      <c r="I74" s="104"/>
      <c r="J74" s="39">
        <v>2.1025</v>
      </c>
      <c r="K74" s="173">
        <v>0.2841104538731376</v>
      </c>
      <c r="L74" s="363">
        <v>24</v>
      </c>
      <c r="M74" s="351">
        <v>305</v>
      </c>
      <c r="N74" s="170" t="s">
        <v>709</v>
      </c>
      <c r="O74" s="352">
        <v>24</v>
      </c>
      <c r="P74" s="104">
        <v>10</v>
      </c>
      <c r="Q74" s="104" t="s">
        <v>706</v>
      </c>
      <c r="R74" s="104"/>
      <c r="S74" s="39">
        <v>2.7225000000000001</v>
      </c>
      <c r="T74" s="173">
        <v>0.79241850264448721</v>
      </c>
      <c r="U74" s="21">
        <v>18</v>
      </c>
      <c r="V74" s="44">
        <v>250</v>
      </c>
      <c r="W74" s="268" t="s">
        <v>337</v>
      </c>
      <c r="X74" s="333">
        <v>17</v>
      </c>
      <c r="Y74" s="109">
        <v>2</v>
      </c>
      <c r="Z74" s="40">
        <v>2.4052941176470584</v>
      </c>
      <c r="AA74" s="364">
        <v>0.50402051367051803</v>
      </c>
    </row>
    <row r="75" spans="1:27" ht="20.100000000000001" customHeight="1">
      <c r="A75" s="604" t="s">
        <v>76</v>
      </c>
      <c r="B75" s="325" t="s">
        <v>77</v>
      </c>
      <c r="C75" s="131">
        <v>60</v>
      </c>
      <c r="D75" s="131">
        <v>442</v>
      </c>
      <c r="E75" s="132" t="s">
        <v>745</v>
      </c>
      <c r="F75" s="337">
        <v>59</v>
      </c>
      <c r="G75" s="134">
        <v>27</v>
      </c>
      <c r="H75" s="398" t="s">
        <v>480</v>
      </c>
      <c r="I75" s="398"/>
      <c r="J75" s="136">
        <v>2.2774576271186437</v>
      </c>
      <c r="K75" s="110">
        <v>0.44434905053686719</v>
      </c>
      <c r="L75" s="358">
        <v>60</v>
      </c>
      <c r="M75" s="141">
        <v>379</v>
      </c>
      <c r="N75" s="132" t="s">
        <v>710</v>
      </c>
      <c r="O75" s="338">
        <v>56</v>
      </c>
      <c r="P75" s="108">
        <v>34</v>
      </c>
      <c r="Q75" s="108" t="s">
        <v>706</v>
      </c>
      <c r="R75" s="108"/>
      <c r="S75" s="136">
        <v>2.6903571428571422</v>
      </c>
      <c r="T75" s="110">
        <v>0.76697914919906729</v>
      </c>
      <c r="U75" s="16">
        <v>49</v>
      </c>
      <c r="V75" s="88">
        <v>250</v>
      </c>
      <c r="W75" s="266" t="s">
        <v>338</v>
      </c>
      <c r="X75" s="332">
        <v>44</v>
      </c>
      <c r="Y75" s="401">
        <v>25</v>
      </c>
      <c r="Z75" s="101">
        <v>2.6638636363636379</v>
      </c>
      <c r="AA75" s="341">
        <v>0.74759680403607243</v>
      </c>
    </row>
    <row r="76" spans="1:27" ht="20.100000000000001" customHeight="1">
      <c r="A76" s="605"/>
      <c r="B76" s="322" t="s">
        <v>79</v>
      </c>
      <c r="C76" s="160">
        <v>19</v>
      </c>
      <c r="D76" s="160">
        <v>215</v>
      </c>
      <c r="E76" s="161" t="s">
        <v>746</v>
      </c>
      <c r="F76" s="179">
        <v>19</v>
      </c>
      <c r="G76" s="111">
        <v>13</v>
      </c>
      <c r="H76" s="400" t="s">
        <v>480</v>
      </c>
      <c r="I76" s="400"/>
      <c r="J76" s="102">
        <v>2.2215789473684211</v>
      </c>
      <c r="K76" s="113">
        <v>0.31436256570190041</v>
      </c>
      <c r="L76" s="342">
        <v>19</v>
      </c>
      <c r="M76" s="142">
        <v>222</v>
      </c>
      <c r="N76" s="151" t="s">
        <v>711</v>
      </c>
      <c r="O76" s="84">
        <v>19</v>
      </c>
      <c r="P76" s="106">
        <v>11</v>
      </c>
      <c r="Q76" s="106" t="s">
        <v>706</v>
      </c>
      <c r="R76" s="106"/>
      <c r="S76" s="102">
        <v>2.6973684210526319</v>
      </c>
      <c r="T76" s="113">
        <v>0.63274541405115314</v>
      </c>
      <c r="U76" s="24">
        <v>16</v>
      </c>
      <c r="V76" s="89">
        <v>135</v>
      </c>
      <c r="W76" s="190" t="s">
        <v>339</v>
      </c>
      <c r="X76" s="303">
        <v>15</v>
      </c>
      <c r="Y76" s="400">
        <v>5</v>
      </c>
      <c r="Z76" s="102">
        <v>2.9933333333333332</v>
      </c>
      <c r="AA76" s="113">
        <v>0.78793964799906469</v>
      </c>
    </row>
    <row r="77" spans="1:27" s="7" customFormat="1" ht="21.75" customHeight="1">
      <c r="A77" s="605"/>
      <c r="B77" s="322" t="s">
        <v>446</v>
      </c>
      <c r="C77" s="160">
        <v>14</v>
      </c>
      <c r="D77" s="160">
        <v>245</v>
      </c>
      <c r="E77" s="161" t="s">
        <v>303</v>
      </c>
      <c r="F77" s="84">
        <v>13</v>
      </c>
      <c r="G77" s="111">
        <v>7</v>
      </c>
      <c r="H77" s="400" t="s">
        <v>480</v>
      </c>
      <c r="I77" s="400"/>
      <c r="J77" s="102">
        <v>2.2938461538461534</v>
      </c>
      <c r="K77" s="113">
        <v>0.30195614713547514</v>
      </c>
      <c r="L77" s="342">
        <v>13</v>
      </c>
      <c r="M77" s="142">
        <v>114</v>
      </c>
      <c r="N77" s="151" t="s">
        <v>712</v>
      </c>
      <c r="O77" s="84">
        <v>13</v>
      </c>
      <c r="P77" s="106">
        <v>7</v>
      </c>
      <c r="Q77" s="106" t="s">
        <v>480</v>
      </c>
      <c r="R77" s="106"/>
      <c r="S77" s="112">
        <v>3.367692307692308</v>
      </c>
      <c r="T77" s="113">
        <v>0.78</v>
      </c>
      <c r="U77" s="24">
        <v>13</v>
      </c>
      <c r="V77" s="89">
        <v>95</v>
      </c>
      <c r="W77" s="190" t="s">
        <v>340</v>
      </c>
      <c r="X77" s="303">
        <v>13</v>
      </c>
      <c r="Y77" s="400">
        <v>7</v>
      </c>
      <c r="Z77" s="102">
        <v>2.9576923076923078</v>
      </c>
      <c r="AA77" s="113">
        <v>0.98276809883851757</v>
      </c>
    </row>
    <row r="78" spans="1:27" ht="20.100000000000001" customHeight="1">
      <c r="A78" s="605"/>
      <c r="B78" s="322" t="s">
        <v>80</v>
      </c>
      <c r="C78" s="160">
        <v>12</v>
      </c>
      <c r="D78" s="160">
        <v>227</v>
      </c>
      <c r="E78" s="161" t="s">
        <v>747</v>
      </c>
      <c r="F78" s="179">
        <v>12</v>
      </c>
      <c r="G78" s="111">
        <v>4</v>
      </c>
      <c r="H78" s="400" t="s">
        <v>480</v>
      </c>
      <c r="I78" s="400"/>
      <c r="J78" s="102">
        <v>2.6958333333333333</v>
      </c>
      <c r="K78" s="113">
        <v>0.37279257711971175</v>
      </c>
      <c r="L78" s="342">
        <v>12</v>
      </c>
      <c r="M78" s="142">
        <v>104</v>
      </c>
      <c r="N78" s="151" t="s">
        <v>556</v>
      </c>
      <c r="O78" s="84">
        <v>11</v>
      </c>
      <c r="P78" s="106">
        <v>1</v>
      </c>
      <c r="Q78" s="106" t="s">
        <v>706</v>
      </c>
      <c r="R78" s="106"/>
      <c r="S78" s="102">
        <v>3.7545454545454544</v>
      </c>
      <c r="T78" s="113">
        <v>0.92020119970248249</v>
      </c>
      <c r="U78" s="24">
        <v>9</v>
      </c>
      <c r="V78" s="89">
        <v>62</v>
      </c>
      <c r="W78" s="190" t="s">
        <v>341</v>
      </c>
      <c r="X78" s="303">
        <v>9</v>
      </c>
      <c r="Y78" s="400">
        <v>7</v>
      </c>
      <c r="Z78" s="102">
        <v>3.1333333333333337</v>
      </c>
      <c r="AA78" s="113">
        <v>0.86148450685752564</v>
      </c>
    </row>
    <row r="79" spans="1:27" s="7" customFormat="1" ht="20.100000000000001" customHeight="1" thickBot="1">
      <c r="A79" s="608"/>
      <c r="B79" s="323" t="s">
        <v>453</v>
      </c>
      <c r="C79" s="70">
        <v>5</v>
      </c>
      <c r="D79" s="70">
        <v>44</v>
      </c>
      <c r="E79" s="69" t="s">
        <v>748</v>
      </c>
      <c r="F79" s="30">
        <v>3</v>
      </c>
      <c r="G79" s="400" t="s">
        <v>480</v>
      </c>
      <c r="H79" s="119">
        <v>8</v>
      </c>
      <c r="I79" s="344">
        <f t="shared" ref="I79" si="1">H79/C79</f>
        <v>1.6</v>
      </c>
      <c r="J79" s="103">
        <v>2.4500000000000002</v>
      </c>
      <c r="K79" s="121">
        <v>0.63541762295010018</v>
      </c>
      <c r="L79" s="20">
        <v>5</v>
      </c>
      <c r="M79" s="56">
        <v>24</v>
      </c>
      <c r="N79" s="69" t="s">
        <v>713</v>
      </c>
      <c r="O79" s="30">
        <v>0</v>
      </c>
      <c r="P79" s="107" t="s">
        <v>706</v>
      </c>
      <c r="Q79" s="107">
        <v>1</v>
      </c>
      <c r="R79" s="107"/>
      <c r="S79" s="103" t="s">
        <v>706</v>
      </c>
      <c r="T79" s="121" t="s">
        <v>706</v>
      </c>
      <c r="U79" s="20">
        <v>10</v>
      </c>
      <c r="V79" s="56">
        <v>25</v>
      </c>
      <c r="W79" s="264" t="s">
        <v>890</v>
      </c>
      <c r="X79" s="304">
        <v>4</v>
      </c>
      <c r="Y79" s="402" t="s">
        <v>98</v>
      </c>
      <c r="Z79" s="119">
        <v>1.65</v>
      </c>
      <c r="AA79" s="365">
        <v>0.28999999999999998</v>
      </c>
    </row>
    <row r="80" spans="1:27" ht="17.25" thickBot="1">
      <c r="A80" s="13" t="s">
        <v>81</v>
      </c>
      <c r="B80" s="330" t="s">
        <v>81</v>
      </c>
      <c r="C80" s="169">
        <v>10</v>
      </c>
      <c r="D80" s="169">
        <v>122</v>
      </c>
      <c r="E80" s="170" t="s">
        <v>734</v>
      </c>
      <c r="F80" s="353">
        <v>8</v>
      </c>
      <c r="G80" s="167">
        <v>4</v>
      </c>
      <c r="H80" s="104" t="s">
        <v>480</v>
      </c>
      <c r="I80" s="104"/>
      <c r="J80" s="39">
        <v>2.23875</v>
      </c>
      <c r="K80" s="173">
        <v>0.26440676523114826</v>
      </c>
      <c r="L80" s="363">
        <v>10</v>
      </c>
      <c r="M80" s="351">
        <v>115</v>
      </c>
      <c r="N80" s="170" t="s">
        <v>714</v>
      </c>
      <c r="O80" s="352">
        <v>10</v>
      </c>
      <c r="P80" s="104">
        <v>3</v>
      </c>
      <c r="Q80" s="104" t="s">
        <v>706</v>
      </c>
      <c r="R80" s="104"/>
      <c r="S80" s="39">
        <v>2.9930000000000003</v>
      </c>
      <c r="T80" s="173">
        <v>1.3921138602858598</v>
      </c>
      <c r="U80" s="21">
        <v>10</v>
      </c>
      <c r="V80" s="44">
        <v>75</v>
      </c>
      <c r="W80" s="268" t="s">
        <v>181</v>
      </c>
      <c r="X80" s="333">
        <v>10</v>
      </c>
      <c r="Y80" s="109">
        <v>2</v>
      </c>
      <c r="Z80" s="40">
        <v>2.9969999999999999</v>
      </c>
      <c r="AA80" s="364">
        <v>1.0614899905321764</v>
      </c>
    </row>
    <row r="81" spans="1:27" ht="20.100000000000001" customHeight="1">
      <c r="A81" s="604" t="s">
        <v>82</v>
      </c>
      <c r="B81" s="325" t="s">
        <v>83</v>
      </c>
      <c r="C81" s="131">
        <v>23</v>
      </c>
      <c r="D81" s="131">
        <v>225</v>
      </c>
      <c r="E81" s="132" t="s">
        <v>749</v>
      </c>
      <c r="F81" s="337">
        <v>21</v>
      </c>
      <c r="G81" s="134">
        <v>12</v>
      </c>
      <c r="H81" s="398" t="s">
        <v>480</v>
      </c>
      <c r="I81" s="398"/>
      <c r="J81" s="136">
        <v>2.6576190476190482</v>
      </c>
      <c r="K81" s="110">
        <v>0.56627357314039017</v>
      </c>
      <c r="L81" s="358">
        <v>10</v>
      </c>
      <c r="M81" s="141">
        <v>207</v>
      </c>
      <c r="N81" s="132" t="s">
        <v>715</v>
      </c>
      <c r="O81" s="338">
        <v>10</v>
      </c>
      <c r="P81" s="108">
        <v>6</v>
      </c>
      <c r="Q81" s="108" t="s">
        <v>480</v>
      </c>
      <c r="R81" s="108"/>
      <c r="S81" s="136">
        <v>3.1290000000000004</v>
      </c>
      <c r="T81" s="110">
        <v>0.69412462857904511</v>
      </c>
      <c r="U81" s="16">
        <v>10</v>
      </c>
      <c r="V81" s="88">
        <v>134</v>
      </c>
      <c r="W81" s="266" t="s">
        <v>173</v>
      </c>
      <c r="X81" s="332">
        <v>9</v>
      </c>
      <c r="Y81" s="401">
        <v>3</v>
      </c>
      <c r="Z81" s="101">
        <v>3.6955555555555555</v>
      </c>
      <c r="AA81" s="341">
        <v>1.1497063500555371</v>
      </c>
    </row>
    <row r="82" spans="1:27" ht="20.100000000000001" customHeight="1" thickBot="1">
      <c r="A82" s="608"/>
      <c r="B82" s="323" t="s">
        <v>84</v>
      </c>
      <c r="C82" s="138">
        <v>14</v>
      </c>
      <c r="D82" s="138">
        <v>136</v>
      </c>
      <c r="E82" s="139" t="s">
        <v>485</v>
      </c>
      <c r="F82" s="182">
        <v>14</v>
      </c>
      <c r="G82" s="118">
        <v>2</v>
      </c>
      <c r="H82" s="402" t="s">
        <v>480</v>
      </c>
      <c r="I82" s="402"/>
      <c r="J82" s="103">
        <v>2.375</v>
      </c>
      <c r="K82" s="121">
        <v>0.24397745797511644</v>
      </c>
      <c r="L82" s="360">
        <v>14</v>
      </c>
      <c r="M82" s="143">
        <v>111</v>
      </c>
      <c r="N82" s="139" t="s">
        <v>558</v>
      </c>
      <c r="O82" s="30">
        <v>14</v>
      </c>
      <c r="P82" s="107">
        <v>1</v>
      </c>
      <c r="Q82" s="107" t="s">
        <v>706</v>
      </c>
      <c r="R82" s="107"/>
      <c r="S82" s="103">
        <v>2.8635714285714289</v>
      </c>
      <c r="T82" s="121">
        <v>0.66797783477829598</v>
      </c>
      <c r="U82" s="20">
        <v>16</v>
      </c>
      <c r="V82" s="56">
        <v>88</v>
      </c>
      <c r="W82" s="264" t="s">
        <v>342</v>
      </c>
      <c r="X82" s="304">
        <v>15</v>
      </c>
      <c r="Y82" s="402">
        <v>3</v>
      </c>
      <c r="Z82" s="103">
        <v>2.9620000000000002</v>
      </c>
      <c r="AA82" s="121">
        <v>0.91221488696468955</v>
      </c>
    </row>
    <row r="83" spans="1:27" ht="17.25" thickBot="1">
      <c r="A83" s="366" t="s">
        <v>465</v>
      </c>
      <c r="B83" s="340" t="s">
        <v>121</v>
      </c>
      <c r="C83" s="349">
        <v>5</v>
      </c>
      <c r="D83" s="349">
        <v>44</v>
      </c>
      <c r="E83" s="346" t="s">
        <v>718</v>
      </c>
      <c r="F83" s="347">
        <v>5</v>
      </c>
      <c r="G83" s="261">
        <v>1</v>
      </c>
      <c r="H83" s="42" t="s">
        <v>480</v>
      </c>
      <c r="I83" s="42"/>
      <c r="J83" s="43">
        <v>3.9659999999999997</v>
      </c>
      <c r="K83" s="348">
        <v>0.64120511538820701</v>
      </c>
      <c r="L83" s="362">
        <v>5</v>
      </c>
      <c r="M83" s="345">
        <v>73</v>
      </c>
      <c r="N83" s="346" t="s">
        <v>252</v>
      </c>
      <c r="O83" s="347">
        <v>5</v>
      </c>
      <c r="P83" s="42" t="s">
        <v>706</v>
      </c>
      <c r="Q83" s="42" t="s">
        <v>480</v>
      </c>
      <c r="R83" s="42"/>
      <c r="S83" s="43">
        <v>4.4019999999999992</v>
      </c>
      <c r="T83" s="348">
        <v>0.6491656183132325</v>
      </c>
      <c r="U83" s="18">
        <v>5</v>
      </c>
      <c r="V83" s="41">
        <v>53</v>
      </c>
      <c r="W83" s="269" t="s">
        <v>343</v>
      </c>
      <c r="X83" s="334">
        <v>5</v>
      </c>
      <c r="Y83" s="42">
        <v>2</v>
      </c>
      <c r="Z83" s="43">
        <v>5.42</v>
      </c>
      <c r="AA83" s="348">
        <v>0.84432221337591529</v>
      </c>
    </row>
  </sheetData>
  <sheetProtection sheet="1" objects="1" scenarios="1"/>
  <mergeCells count="24">
    <mergeCell ref="C2:I3"/>
    <mergeCell ref="A1:AA1"/>
    <mergeCell ref="Z2:AA2"/>
    <mergeCell ref="Z3:AA3"/>
    <mergeCell ref="L2:R3"/>
    <mergeCell ref="U2:Y3"/>
    <mergeCell ref="S2:T2"/>
    <mergeCell ref="S3:T3"/>
    <mergeCell ref="J2:K2"/>
    <mergeCell ref="B2:B4"/>
    <mergeCell ref="A2:A4"/>
    <mergeCell ref="J3:K3"/>
    <mergeCell ref="A71:A73"/>
    <mergeCell ref="A81:A82"/>
    <mergeCell ref="A5:A15"/>
    <mergeCell ref="A16:A22"/>
    <mergeCell ref="A23:A29"/>
    <mergeCell ref="A30:A31"/>
    <mergeCell ref="A32:A41"/>
    <mergeCell ref="A42:A48"/>
    <mergeCell ref="A66:A67"/>
    <mergeCell ref="A75:A79"/>
    <mergeCell ref="A50:A65"/>
    <mergeCell ref="A68:A69"/>
  </mergeCells>
  <phoneticPr fontId="2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62" fitToHeight="0" orientation="landscape" r:id="rId1"/>
  <rowBreaks count="1" manualBreakCount="1">
    <brk id="4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1"/>
  <sheetViews>
    <sheetView view="pageBreakPreview" zoomScale="85" zoomScaleNormal="85" zoomScaleSheetLayoutView="85" workbookViewId="0">
      <pane ySplit="4" topLeftCell="A5" activePane="bottomLeft" state="frozen"/>
      <selection pane="bottomLeft" activeCell="G89" sqref="G89"/>
    </sheetView>
  </sheetViews>
  <sheetFormatPr defaultRowHeight="12"/>
  <cols>
    <col min="1" max="1" width="9" style="6" bestFit="1" customWidth="1"/>
    <col min="2" max="2" width="35.25" style="6" customWidth="1"/>
    <col min="3" max="3" width="10" style="6" bestFit="1" customWidth="1"/>
    <col min="4" max="4" width="10" style="6" customWidth="1"/>
    <col min="5" max="6" width="8.625" style="6" customWidth="1"/>
    <col min="7" max="7" width="8" style="6" customWidth="1"/>
    <col min="8" max="9" width="8.875" style="6" customWidth="1"/>
    <col min="10" max="14" width="9" style="6" customWidth="1"/>
    <col min="15" max="15" width="8.875" style="6" customWidth="1"/>
    <col min="16" max="16" width="9" style="6" customWidth="1"/>
    <col min="17" max="17" width="10" style="6" bestFit="1" customWidth="1"/>
    <col min="18" max="16384" width="9" style="6"/>
  </cols>
  <sheetData>
    <row r="1" spans="1:23" ht="45" customHeight="1" thickBot="1">
      <c r="A1" s="614" t="s">
        <v>936</v>
      </c>
      <c r="B1" s="614"/>
      <c r="C1" s="614"/>
      <c r="D1" s="614"/>
      <c r="E1" s="614"/>
      <c r="F1" s="614"/>
      <c r="G1" s="614"/>
      <c r="H1" s="614"/>
      <c r="I1" s="614"/>
      <c r="J1" s="614"/>
      <c r="K1" s="614"/>
      <c r="L1" s="614"/>
      <c r="M1" s="614"/>
      <c r="N1" s="614"/>
      <c r="O1" s="614"/>
      <c r="P1" s="614"/>
      <c r="Q1" s="614"/>
      <c r="R1" s="614"/>
      <c r="S1" s="614"/>
      <c r="T1" s="614"/>
      <c r="U1" s="614"/>
      <c r="V1" s="614"/>
      <c r="W1" s="614"/>
    </row>
    <row r="2" spans="1:23" ht="19.5" customHeight="1">
      <c r="A2" s="642" t="s">
        <v>0</v>
      </c>
      <c r="B2" s="645" t="s">
        <v>1</v>
      </c>
      <c r="C2" s="586" t="s">
        <v>893</v>
      </c>
      <c r="D2" s="580"/>
      <c r="E2" s="580"/>
      <c r="F2" s="580"/>
      <c r="G2" s="638"/>
      <c r="H2" s="640" t="s">
        <v>124</v>
      </c>
      <c r="I2" s="624"/>
      <c r="J2" s="586" t="s">
        <v>896</v>
      </c>
      <c r="K2" s="580"/>
      <c r="L2" s="580"/>
      <c r="M2" s="580"/>
      <c r="N2" s="638"/>
      <c r="O2" s="640" t="s">
        <v>124</v>
      </c>
      <c r="P2" s="624"/>
      <c r="Q2" s="586" t="s">
        <v>153</v>
      </c>
      <c r="R2" s="580"/>
      <c r="S2" s="580"/>
      <c r="T2" s="580"/>
      <c r="U2" s="638"/>
      <c r="V2" s="640" t="s">
        <v>124</v>
      </c>
      <c r="W2" s="624"/>
    </row>
    <row r="3" spans="1:23" ht="15.75" customHeight="1">
      <c r="A3" s="643"/>
      <c r="B3" s="646"/>
      <c r="C3" s="587"/>
      <c r="D3" s="582"/>
      <c r="E3" s="582"/>
      <c r="F3" s="582"/>
      <c r="G3" s="639"/>
      <c r="H3" s="641" t="s">
        <v>864</v>
      </c>
      <c r="I3" s="584"/>
      <c r="J3" s="587"/>
      <c r="K3" s="582"/>
      <c r="L3" s="582"/>
      <c r="M3" s="582"/>
      <c r="N3" s="639"/>
      <c r="O3" s="641" t="s">
        <v>891</v>
      </c>
      <c r="P3" s="584"/>
      <c r="Q3" s="587"/>
      <c r="R3" s="582"/>
      <c r="S3" s="582"/>
      <c r="T3" s="582"/>
      <c r="U3" s="639"/>
      <c r="V3" s="641" t="s">
        <v>152</v>
      </c>
      <c r="W3" s="584"/>
    </row>
    <row r="4" spans="1:23" ht="30.75" customHeight="1" thickBot="1">
      <c r="A4" s="644"/>
      <c r="B4" s="647"/>
      <c r="C4" s="397" t="s">
        <v>107</v>
      </c>
      <c r="D4" s="394" t="s">
        <v>108</v>
      </c>
      <c r="E4" s="395" t="s">
        <v>132</v>
      </c>
      <c r="F4" s="395" t="s">
        <v>100</v>
      </c>
      <c r="G4" s="396" t="s">
        <v>133</v>
      </c>
      <c r="H4" s="530" t="s">
        <v>112</v>
      </c>
      <c r="I4" s="531" t="s">
        <v>134</v>
      </c>
      <c r="J4" s="393" t="s">
        <v>107</v>
      </c>
      <c r="K4" s="394" t="s">
        <v>108</v>
      </c>
      <c r="L4" s="395" t="s">
        <v>125</v>
      </c>
      <c r="M4" s="395" t="s">
        <v>100</v>
      </c>
      <c r="N4" s="396" t="s">
        <v>129</v>
      </c>
      <c r="O4" s="530" t="s">
        <v>112</v>
      </c>
      <c r="P4" s="531" t="s">
        <v>131</v>
      </c>
      <c r="Q4" s="397" t="s">
        <v>107</v>
      </c>
      <c r="R4" s="394" t="s">
        <v>108</v>
      </c>
      <c r="S4" s="395" t="s">
        <v>125</v>
      </c>
      <c r="T4" s="395" t="s">
        <v>100</v>
      </c>
      <c r="U4" s="396" t="s">
        <v>129</v>
      </c>
      <c r="V4" s="530" t="s">
        <v>112</v>
      </c>
      <c r="W4" s="531" t="s">
        <v>131</v>
      </c>
    </row>
    <row r="5" spans="1:23" ht="20.100000000000001" customHeight="1">
      <c r="A5" s="636" t="s">
        <v>2</v>
      </c>
      <c r="B5" s="321" t="s">
        <v>3</v>
      </c>
      <c r="C5" s="382">
        <v>1</v>
      </c>
      <c r="D5" s="131">
        <v>7</v>
      </c>
      <c r="E5" s="132" t="s">
        <v>157</v>
      </c>
      <c r="F5" s="133">
        <v>1</v>
      </c>
      <c r="G5" s="110" t="s">
        <v>98</v>
      </c>
      <c r="H5" s="116" t="s">
        <v>480</v>
      </c>
      <c r="I5" s="113" t="s">
        <v>480</v>
      </c>
      <c r="J5" s="358">
        <v>1</v>
      </c>
      <c r="K5" s="141">
        <v>8</v>
      </c>
      <c r="L5" s="132" t="s">
        <v>158</v>
      </c>
      <c r="M5" s="369">
        <v>1</v>
      </c>
      <c r="N5" s="110" t="s">
        <v>750</v>
      </c>
      <c r="O5" s="164" t="s">
        <v>751</v>
      </c>
      <c r="P5" s="110" t="s">
        <v>480</v>
      </c>
      <c r="Q5" s="22">
        <v>1</v>
      </c>
      <c r="R5" s="45">
        <v>4</v>
      </c>
      <c r="S5" s="263" t="s">
        <v>197</v>
      </c>
      <c r="T5" s="438">
        <v>1</v>
      </c>
      <c r="U5" s="373" t="s">
        <v>98</v>
      </c>
      <c r="V5" s="164">
        <v>4.6900000000000004</v>
      </c>
      <c r="W5" s="110" t="s">
        <v>98</v>
      </c>
    </row>
    <row r="6" spans="1:23" ht="20.100000000000001" customHeight="1">
      <c r="A6" s="632"/>
      <c r="B6" s="322" t="s">
        <v>4</v>
      </c>
      <c r="C6" s="355">
        <v>3</v>
      </c>
      <c r="D6" s="160">
        <v>15</v>
      </c>
      <c r="E6" s="161" t="s">
        <v>199</v>
      </c>
      <c r="F6" s="156">
        <v>3</v>
      </c>
      <c r="G6" s="384">
        <v>1</v>
      </c>
      <c r="H6" s="116">
        <v>3.063333333333333</v>
      </c>
      <c r="I6" s="113">
        <v>0.73104187446563096</v>
      </c>
      <c r="J6" s="342">
        <v>3</v>
      </c>
      <c r="K6" s="142">
        <v>35</v>
      </c>
      <c r="L6" s="151" t="s">
        <v>752</v>
      </c>
      <c r="M6" s="144">
        <v>2</v>
      </c>
      <c r="N6" s="271">
        <v>2</v>
      </c>
      <c r="O6" s="116">
        <v>2.09</v>
      </c>
      <c r="P6" s="110">
        <v>0.25000000000000178</v>
      </c>
      <c r="Q6" s="24">
        <v>3</v>
      </c>
      <c r="R6" s="89">
        <v>18</v>
      </c>
      <c r="S6" s="190" t="s">
        <v>208</v>
      </c>
      <c r="T6" s="439">
        <v>2</v>
      </c>
      <c r="U6" s="271" t="s">
        <v>98</v>
      </c>
      <c r="V6" s="116">
        <v>3.4350000000000001</v>
      </c>
      <c r="W6" s="113">
        <v>1.5650000000000002</v>
      </c>
    </row>
    <row r="7" spans="1:23" ht="20.100000000000001" customHeight="1">
      <c r="A7" s="632"/>
      <c r="B7" s="322" t="s">
        <v>5</v>
      </c>
      <c r="C7" s="355">
        <v>2</v>
      </c>
      <c r="D7" s="160">
        <v>8</v>
      </c>
      <c r="E7" s="161" t="s">
        <v>197</v>
      </c>
      <c r="F7" s="156">
        <v>2</v>
      </c>
      <c r="G7" s="113" t="s">
        <v>98</v>
      </c>
      <c r="H7" s="116">
        <v>2.7750000000000004</v>
      </c>
      <c r="I7" s="113">
        <v>0.59499999999999853</v>
      </c>
      <c r="J7" s="342">
        <v>2</v>
      </c>
      <c r="K7" s="142">
        <v>27</v>
      </c>
      <c r="L7" s="151" t="s">
        <v>721</v>
      </c>
      <c r="M7" s="144">
        <v>2</v>
      </c>
      <c r="N7" s="113" t="s">
        <v>480</v>
      </c>
      <c r="O7" s="116">
        <v>2.1799999999999997</v>
      </c>
      <c r="P7" s="110">
        <v>0.68000000000000038</v>
      </c>
      <c r="Q7" s="24">
        <v>2</v>
      </c>
      <c r="R7" s="89">
        <v>8</v>
      </c>
      <c r="S7" s="190" t="s">
        <v>197</v>
      </c>
      <c r="T7" s="439">
        <v>2</v>
      </c>
      <c r="U7" s="271" t="s">
        <v>98</v>
      </c>
      <c r="V7" s="116">
        <v>4.0600000000000005</v>
      </c>
      <c r="W7" s="113">
        <v>0.42999999999999877</v>
      </c>
    </row>
    <row r="8" spans="1:23" ht="20.100000000000001" customHeight="1">
      <c r="A8" s="632"/>
      <c r="B8" s="322" t="s">
        <v>6</v>
      </c>
      <c r="C8" s="355">
        <v>1</v>
      </c>
      <c r="D8" s="160">
        <v>6</v>
      </c>
      <c r="E8" s="161" t="s">
        <v>208</v>
      </c>
      <c r="F8" s="156">
        <v>1</v>
      </c>
      <c r="G8" s="384">
        <v>2</v>
      </c>
      <c r="H8" s="116" t="s">
        <v>480</v>
      </c>
      <c r="I8" s="113" t="s">
        <v>480</v>
      </c>
      <c r="J8" s="342">
        <v>1</v>
      </c>
      <c r="K8" s="142">
        <v>7</v>
      </c>
      <c r="L8" s="151" t="s">
        <v>157</v>
      </c>
      <c r="M8" s="144">
        <v>1</v>
      </c>
      <c r="N8" s="113" t="s">
        <v>480</v>
      </c>
      <c r="O8" s="116" t="s">
        <v>750</v>
      </c>
      <c r="P8" s="113" t="s">
        <v>480</v>
      </c>
      <c r="Q8" s="24">
        <v>1</v>
      </c>
      <c r="R8" s="89">
        <v>2</v>
      </c>
      <c r="S8" s="190" t="s">
        <v>344</v>
      </c>
      <c r="T8" s="439">
        <v>1</v>
      </c>
      <c r="U8" s="271" t="s">
        <v>98</v>
      </c>
      <c r="V8" s="116">
        <v>3.88</v>
      </c>
      <c r="W8" s="113" t="s">
        <v>98</v>
      </c>
    </row>
    <row r="9" spans="1:23" ht="20.100000000000001" customHeight="1">
      <c r="A9" s="632"/>
      <c r="B9" s="322" t="s">
        <v>7</v>
      </c>
      <c r="C9" s="355">
        <v>1</v>
      </c>
      <c r="D9" s="160">
        <v>6</v>
      </c>
      <c r="E9" s="161" t="s">
        <v>208</v>
      </c>
      <c r="F9" s="156">
        <v>1</v>
      </c>
      <c r="G9" s="113" t="s">
        <v>98</v>
      </c>
      <c r="H9" s="116" t="s">
        <v>480</v>
      </c>
      <c r="I9" s="113" t="s">
        <v>480</v>
      </c>
      <c r="J9" s="342">
        <v>1</v>
      </c>
      <c r="K9" s="142">
        <v>5</v>
      </c>
      <c r="L9" s="151" t="s">
        <v>199</v>
      </c>
      <c r="M9" s="144">
        <v>1</v>
      </c>
      <c r="N9" s="113" t="s">
        <v>674</v>
      </c>
      <c r="O9" s="116" t="s">
        <v>753</v>
      </c>
      <c r="P9" s="113" t="s">
        <v>480</v>
      </c>
      <c r="Q9" s="24">
        <v>1</v>
      </c>
      <c r="R9" s="89">
        <v>8</v>
      </c>
      <c r="S9" s="190" t="s">
        <v>158</v>
      </c>
      <c r="T9" s="439">
        <v>1</v>
      </c>
      <c r="U9" s="271">
        <v>1</v>
      </c>
      <c r="V9" s="116">
        <v>4.18</v>
      </c>
      <c r="W9" s="113" t="s">
        <v>98</v>
      </c>
    </row>
    <row r="10" spans="1:23" ht="20.100000000000001" customHeight="1">
      <c r="A10" s="632"/>
      <c r="B10" s="322" t="s">
        <v>8</v>
      </c>
      <c r="C10" s="355">
        <v>1</v>
      </c>
      <c r="D10" s="160">
        <v>4</v>
      </c>
      <c r="E10" s="161" t="s">
        <v>197</v>
      </c>
      <c r="F10" s="156">
        <v>1</v>
      </c>
      <c r="G10" s="113" t="s">
        <v>98</v>
      </c>
      <c r="H10" s="116" t="s">
        <v>480</v>
      </c>
      <c r="I10" s="113" t="s">
        <v>480</v>
      </c>
      <c r="J10" s="342">
        <v>1</v>
      </c>
      <c r="K10" s="142">
        <v>6</v>
      </c>
      <c r="L10" s="151" t="s">
        <v>208</v>
      </c>
      <c r="M10" s="144">
        <v>1</v>
      </c>
      <c r="N10" s="113" t="s">
        <v>750</v>
      </c>
      <c r="O10" s="116" t="s">
        <v>750</v>
      </c>
      <c r="P10" s="113" t="s">
        <v>480</v>
      </c>
      <c r="Q10" s="24">
        <v>1</v>
      </c>
      <c r="R10" s="89">
        <v>5</v>
      </c>
      <c r="S10" s="190" t="s">
        <v>199</v>
      </c>
      <c r="T10" s="439">
        <v>1</v>
      </c>
      <c r="U10" s="271" t="s">
        <v>98</v>
      </c>
      <c r="V10" s="116">
        <v>3.32</v>
      </c>
      <c r="W10" s="113" t="s">
        <v>98</v>
      </c>
    </row>
    <row r="11" spans="1:23" ht="20.100000000000001" customHeight="1">
      <c r="A11" s="632"/>
      <c r="B11" s="322" t="s">
        <v>9</v>
      </c>
      <c r="C11" s="355">
        <v>1</v>
      </c>
      <c r="D11" s="160">
        <v>6</v>
      </c>
      <c r="E11" s="161" t="s">
        <v>208</v>
      </c>
      <c r="F11" s="156">
        <v>1</v>
      </c>
      <c r="G11" s="113" t="s">
        <v>98</v>
      </c>
      <c r="H11" s="116" t="s">
        <v>480</v>
      </c>
      <c r="I11" s="113" t="s">
        <v>480</v>
      </c>
      <c r="J11" s="342">
        <v>1</v>
      </c>
      <c r="K11" s="142">
        <v>6</v>
      </c>
      <c r="L11" s="151" t="s">
        <v>208</v>
      </c>
      <c r="M11" s="144">
        <v>1</v>
      </c>
      <c r="N11" s="271">
        <v>1</v>
      </c>
      <c r="O11" s="116" t="s">
        <v>674</v>
      </c>
      <c r="P11" s="113" t="s">
        <v>480</v>
      </c>
      <c r="Q11" s="24">
        <v>1</v>
      </c>
      <c r="R11" s="89">
        <v>7</v>
      </c>
      <c r="S11" s="190" t="s">
        <v>157</v>
      </c>
      <c r="T11" s="439">
        <v>1</v>
      </c>
      <c r="U11" s="271" t="s">
        <v>98</v>
      </c>
      <c r="V11" s="389">
        <v>3.13</v>
      </c>
      <c r="W11" s="113" t="s">
        <v>98</v>
      </c>
    </row>
    <row r="12" spans="1:23" ht="20.100000000000001" customHeight="1">
      <c r="A12" s="632"/>
      <c r="B12" s="322" t="s">
        <v>10</v>
      </c>
      <c r="C12" s="355">
        <v>1</v>
      </c>
      <c r="D12" s="160">
        <v>4</v>
      </c>
      <c r="E12" s="161" t="s">
        <v>197</v>
      </c>
      <c r="F12" s="156">
        <v>1</v>
      </c>
      <c r="G12" s="113" t="s">
        <v>98</v>
      </c>
      <c r="H12" s="116" t="s">
        <v>480</v>
      </c>
      <c r="I12" s="113" t="s">
        <v>480</v>
      </c>
      <c r="J12" s="342">
        <v>1</v>
      </c>
      <c r="K12" s="142">
        <v>6</v>
      </c>
      <c r="L12" s="151" t="s">
        <v>208</v>
      </c>
      <c r="M12" s="144">
        <v>1</v>
      </c>
      <c r="N12" s="113" t="s">
        <v>480</v>
      </c>
      <c r="O12" s="116" t="s">
        <v>753</v>
      </c>
      <c r="P12" s="113" t="s">
        <v>480</v>
      </c>
      <c r="Q12" s="24">
        <v>1</v>
      </c>
      <c r="R12" s="89">
        <v>4</v>
      </c>
      <c r="S12" s="190" t="s">
        <v>197</v>
      </c>
      <c r="T12" s="439">
        <v>1</v>
      </c>
      <c r="U12" s="271" t="s">
        <v>98</v>
      </c>
      <c r="V12" s="116">
        <v>3.8</v>
      </c>
      <c r="W12" s="113" t="s">
        <v>98</v>
      </c>
    </row>
    <row r="13" spans="1:23" ht="20.100000000000001" customHeight="1">
      <c r="A13" s="632"/>
      <c r="B13" s="322" t="s">
        <v>11</v>
      </c>
      <c r="C13" s="355">
        <v>1</v>
      </c>
      <c r="D13" s="160">
        <v>9</v>
      </c>
      <c r="E13" s="161" t="s">
        <v>187</v>
      </c>
      <c r="F13" s="156">
        <v>1</v>
      </c>
      <c r="G13" s="113" t="s">
        <v>98</v>
      </c>
      <c r="H13" s="116" t="s">
        <v>480</v>
      </c>
      <c r="I13" s="113" t="s">
        <v>480</v>
      </c>
      <c r="J13" s="342">
        <v>1</v>
      </c>
      <c r="K13" s="142">
        <v>6</v>
      </c>
      <c r="L13" s="151" t="s">
        <v>208</v>
      </c>
      <c r="M13" s="144">
        <v>1</v>
      </c>
      <c r="N13" s="271">
        <v>2</v>
      </c>
      <c r="O13" s="116" t="s">
        <v>750</v>
      </c>
      <c r="P13" s="113" t="s">
        <v>480</v>
      </c>
      <c r="Q13" s="24">
        <v>1</v>
      </c>
      <c r="R13" s="89">
        <v>11</v>
      </c>
      <c r="S13" s="190" t="s">
        <v>345</v>
      </c>
      <c r="T13" s="439">
        <v>1</v>
      </c>
      <c r="U13" s="271">
        <v>1</v>
      </c>
      <c r="V13" s="116">
        <v>2.97</v>
      </c>
      <c r="W13" s="113" t="s">
        <v>98</v>
      </c>
    </row>
    <row r="14" spans="1:23" ht="20.100000000000001" customHeight="1">
      <c r="A14" s="632"/>
      <c r="B14" s="322" t="s">
        <v>12</v>
      </c>
      <c r="C14" s="355">
        <v>1</v>
      </c>
      <c r="D14" s="160">
        <v>4</v>
      </c>
      <c r="E14" s="161" t="s">
        <v>197</v>
      </c>
      <c r="F14" s="156">
        <v>1</v>
      </c>
      <c r="G14" s="113" t="s">
        <v>98</v>
      </c>
      <c r="H14" s="116" t="s">
        <v>480</v>
      </c>
      <c r="I14" s="113" t="s">
        <v>480</v>
      </c>
      <c r="J14" s="342">
        <v>1</v>
      </c>
      <c r="K14" s="142">
        <v>5</v>
      </c>
      <c r="L14" s="151" t="s">
        <v>199</v>
      </c>
      <c r="M14" s="144">
        <v>1</v>
      </c>
      <c r="N14" s="113" t="s">
        <v>480</v>
      </c>
      <c r="O14" s="116" t="s">
        <v>480</v>
      </c>
      <c r="P14" s="113" t="s">
        <v>480</v>
      </c>
      <c r="Q14" s="24">
        <v>1</v>
      </c>
      <c r="R14" s="89">
        <v>4</v>
      </c>
      <c r="S14" s="190" t="s">
        <v>197</v>
      </c>
      <c r="T14" s="439">
        <v>1</v>
      </c>
      <c r="U14" s="271" t="s">
        <v>98</v>
      </c>
      <c r="V14" s="116">
        <v>3.2</v>
      </c>
      <c r="W14" s="113" t="s">
        <v>98</v>
      </c>
    </row>
    <row r="15" spans="1:23" ht="20.100000000000001" customHeight="1" thickBot="1">
      <c r="A15" s="633"/>
      <c r="B15" s="323" t="s">
        <v>13</v>
      </c>
      <c r="C15" s="381">
        <v>1</v>
      </c>
      <c r="D15" s="138">
        <v>6</v>
      </c>
      <c r="E15" s="139" t="s">
        <v>208</v>
      </c>
      <c r="F15" s="117">
        <v>1</v>
      </c>
      <c r="G15" s="121" t="s">
        <v>98</v>
      </c>
      <c r="H15" s="570" t="s">
        <v>480</v>
      </c>
      <c r="I15" s="121" t="s">
        <v>480</v>
      </c>
      <c r="J15" s="360">
        <v>1</v>
      </c>
      <c r="K15" s="143">
        <v>7</v>
      </c>
      <c r="L15" s="139" t="s">
        <v>157</v>
      </c>
      <c r="M15" s="145">
        <v>1</v>
      </c>
      <c r="N15" s="121" t="s">
        <v>480</v>
      </c>
      <c r="O15" s="370" t="s">
        <v>750</v>
      </c>
      <c r="P15" s="121" t="s">
        <v>480</v>
      </c>
      <c r="Q15" s="20">
        <v>1</v>
      </c>
      <c r="R15" s="56">
        <v>4</v>
      </c>
      <c r="S15" s="264" t="s">
        <v>197</v>
      </c>
      <c r="T15" s="119">
        <v>1</v>
      </c>
      <c r="U15" s="273" t="s">
        <v>98</v>
      </c>
      <c r="V15" s="370">
        <v>5.33</v>
      </c>
      <c r="W15" s="121" t="s">
        <v>98</v>
      </c>
    </row>
    <row r="16" spans="1:23" ht="20.100000000000001" customHeight="1">
      <c r="A16" s="637" t="s">
        <v>135</v>
      </c>
      <c r="B16" s="321" t="s">
        <v>14</v>
      </c>
      <c r="C16" s="382">
        <v>1</v>
      </c>
      <c r="D16" s="131">
        <v>4</v>
      </c>
      <c r="E16" s="132" t="s">
        <v>197</v>
      </c>
      <c r="F16" s="133">
        <v>1</v>
      </c>
      <c r="G16" s="385">
        <v>1</v>
      </c>
      <c r="H16" s="164" t="s">
        <v>480</v>
      </c>
      <c r="I16" s="110" t="s">
        <v>480</v>
      </c>
      <c r="J16" s="358">
        <v>1</v>
      </c>
      <c r="K16" s="141">
        <v>7</v>
      </c>
      <c r="L16" s="132" t="s">
        <v>157</v>
      </c>
      <c r="M16" s="369">
        <v>0</v>
      </c>
      <c r="N16" s="110" t="s">
        <v>750</v>
      </c>
      <c r="O16" s="164" t="s">
        <v>674</v>
      </c>
      <c r="P16" s="110" t="s">
        <v>480</v>
      </c>
      <c r="Q16" s="22">
        <v>1</v>
      </c>
      <c r="R16" s="45">
        <v>8</v>
      </c>
      <c r="S16" s="263" t="s">
        <v>158</v>
      </c>
      <c r="T16" s="438">
        <v>1</v>
      </c>
      <c r="U16" s="373">
        <v>1</v>
      </c>
      <c r="V16" s="164">
        <v>2.41</v>
      </c>
      <c r="W16" s="110" t="s">
        <v>98</v>
      </c>
    </row>
    <row r="17" spans="1:23" ht="20.100000000000001" customHeight="1">
      <c r="A17" s="632"/>
      <c r="B17" s="322" t="s">
        <v>15</v>
      </c>
      <c r="C17" s="355">
        <v>1</v>
      </c>
      <c r="D17" s="160">
        <v>5</v>
      </c>
      <c r="E17" s="161" t="s">
        <v>199</v>
      </c>
      <c r="F17" s="156">
        <v>1</v>
      </c>
      <c r="G17" s="113" t="s">
        <v>98</v>
      </c>
      <c r="H17" s="116" t="s">
        <v>480</v>
      </c>
      <c r="I17" s="113" t="s">
        <v>480</v>
      </c>
      <c r="J17" s="342">
        <v>1</v>
      </c>
      <c r="K17" s="142">
        <v>6</v>
      </c>
      <c r="L17" s="151" t="s">
        <v>208</v>
      </c>
      <c r="M17" s="144">
        <v>1</v>
      </c>
      <c r="N17" s="271">
        <v>1</v>
      </c>
      <c r="O17" s="116" t="s">
        <v>750</v>
      </c>
      <c r="P17" s="113" t="s">
        <v>480</v>
      </c>
      <c r="Q17" s="24">
        <v>1</v>
      </c>
      <c r="R17" s="89">
        <v>6</v>
      </c>
      <c r="S17" s="190" t="s">
        <v>208</v>
      </c>
      <c r="T17" s="439">
        <v>0</v>
      </c>
      <c r="U17" s="271" t="s">
        <v>98</v>
      </c>
      <c r="V17" s="154" t="s">
        <v>98</v>
      </c>
      <c r="W17" s="271" t="s">
        <v>98</v>
      </c>
    </row>
    <row r="18" spans="1:23" ht="20.100000000000001" customHeight="1">
      <c r="A18" s="632"/>
      <c r="B18" s="322" t="s">
        <v>16</v>
      </c>
      <c r="C18" s="355">
        <v>1</v>
      </c>
      <c r="D18" s="160">
        <v>8</v>
      </c>
      <c r="E18" s="161" t="s">
        <v>158</v>
      </c>
      <c r="F18" s="156">
        <v>1</v>
      </c>
      <c r="G18" s="384">
        <v>1</v>
      </c>
      <c r="H18" s="116" t="s">
        <v>480</v>
      </c>
      <c r="I18" s="113" t="s">
        <v>480</v>
      </c>
      <c r="J18" s="342">
        <v>1</v>
      </c>
      <c r="K18" s="142">
        <v>7</v>
      </c>
      <c r="L18" s="151" t="s">
        <v>157</v>
      </c>
      <c r="M18" s="144">
        <v>0</v>
      </c>
      <c r="N18" s="271">
        <v>2</v>
      </c>
      <c r="O18" s="116" t="s">
        <v>750</v>
      </c>
      <c r="P18" s="113" t="s">
        <v>480</v>
      </c>
      <c r="Q18" s="24">
        <v>1</v>
      </c>
      <c r="R18" s="89">
        <v>5</v>
      </c>
      <c r="S18" s="190" t="s">
        <v>199</v>
      </c>
      <c r="T18" s="439">
        <v>1</v>
      </c>
      <c r="U18" s="271" t="s">
        <v>98</v>
      </c>
      <c r="V18" s="116">
        <v>3.11</v>
      </c>
      <c r="W18" s="113" t="s">
        <v>98</v>
      </c>
    </row>
    <row r="19" spans="1:23" ht="20.100000000000001" customHeight="1">
      <c r="A19" s="632"/>
      <c r="B19" s="322" t="s">
        <v>17</v>
      </c>
      <c r="C19" s="355">
        <v>1</v>
      </c>
      <c r="D19" s="160">
        <v>5</v>
      </c>
      <c r="E19" s="161" t="s">
        <v>199</v>
      </c>
      <c r="F19" s="156">
        <v>1</v>
      </c>
      <c r="G19" s="113" t="s">
        <v>98</v>
      </c>
      <c r="H19" s="116" t="s">
        <v>480</v>
      </c>
      <c r="I19" s="113" t="s">
        <v>480</v>
      </c>
      <c r="J19" s="342">
        <v>1</v>
      </c>
      <c r="K19" s="142">
        <v>11</v>
      </c>
      <c r="L19" s="151" t="s">
        <v>345</v>
      </c>
      <c r="M19" s="144">
        <v>1</v>
      </c>
      <c r="N19" s="113" t="s">
        <v>753</v>
      </c>
      <c r="O19" s="116" t="s">
        <v>754</v>
      </c>
      <c r="P19" s="113" t="s">
        <v>480</v>
      </c>
      <c r="Q19" s="24">
        <v>1</v>
      </c>
      <c r="R19" s="89">
        <v>6</v>
      </c>
      <c r="S19" s="190" t="s">
        <v>208</v>
      </c>
      <c r="T19" s="439">
        <v>0</v>
      </c>
      <c r="U19" s="271" t="s">
        <v>98</v>
      </c>
      <c r="V19" s="154" t="s">
        <v>98</v>
      </c>
      <c r="W19" s="271" t="s">
        <v>98</v>
      </c>
    </row>
    <row r="20" spans="1:23" ht="20.100000000000001" customHeight="1">
      <c r="A20" s="632"/>
      <c r="B20" s="322" t="s">
        <v>18</v>
      </c>
      <c r="C20" s="355">
        <v>1</v>
      </c>
      <c r="D20" s="160">
        <v>15</v>
      </c>
      <c r="E20" s="161" t="s">
        <v>254</v>
      </c>
      <c r="F20" s="400">
        <v>0</v>
      </c>
      <c r="G20" s="113" t="s">
        <v>98</v>
      </c>
      <c r="H20" s="116" t="s">
        <v>480</v>
      </c>
      <c r="I20" s="113" t="s">
        <v>480</v>
      </c>
      <c r="J20" s="342">
        <v>1</v>
      </c>
      <c r="K20" s="142">
        <v>19</v>
      </c>
      <c r="L20" s="151" t="s">
        <v>270</v>
      </c>
      <c r="M20" s="144">
        <v>1</v>
      </c>
      <c r="N20" s="271">
        <v>1</v>
      </c>
      <c r="O20" s="116" t="s">
        <v>750</v>
      </c>
      <c r="P20" s="113" t="s">
        <v>480</v>
      </c>
      <c r="Q20" s="24">
        <v>1</v>
      </c>
      <c r="R20" s="89">
        <v>14</v>
      </c>
      <c r="S20" s="190" t="s">
        <v>307</v>
      </c>
      <c r="T20" s="439">
        <v>1</v>
      </c>
      <c r="U20" s="271" t="s">
        <v>98</v>
      </c>
      <c r="V20" s="116">
        <v>2.91</v>
      </c>
      <c r="W20" s="113" t="s">
        <v>98</v>
      </c>
    </row>
    <row r="21" spans="1:23" ht="20.100000000000001" customHeight="1">
      <c r="A21" s="632"/>
      <c r="B21" s="322" t="s">
        <v>19</v>
      </c>
      <c r="C21" s="355">
        <v>2</v>
      </c>
      <c r="D21" s="160">
        <v>28</v>
      </c>
      <c r="E21" s="161" t="s">
        <v>307</v>
      </c>
      <c r="F21" s="156">
        <v>2</v>
      </c>
      <c r="G21" s="113" t="s">
        <v>98</v>
      </c>
      <c r="H21" s="116">
        <v>2.73</v>
      </c>
      <c r="I21" s="113">
        <v>0.55000000000000016</v>
      </c>
      <c r="J21" s="342">
        <v>2</v>
      </c>
      <c r="K21" s="142">
        <v>35</v>
      </c>
      <c r="L21" s="151" t="s">
        <v>303</v>
      </c>
      <c r="M21" s="144">
        <v>2</v>
      </c>
      <c r="N21" s="113" t="s">
        <v>750</v>
      </c>
      <c r="O21" s="116">
        <v>3.5350000000000001</v>
      </c>
      <c r="P21" s="110">
        <v>0.19499999999999823</v>
      </c>
      <c r="Q21" s="24">
        <v>2</v>
      </c>
      <c r="R21" s="89">
        <v>22</v>
      </c>
      <c r="S21" s="190" t="s">
        <v>345</v>
      </c>
      <c r="T21" s="439">
        <v>2</v>
      </c>
      <c r="U21" s="271">
        <v>1</v>
      </c>
      <c r="V21" s="116">
        <v>4.0949999999999998</v>
      </c>
      <c r="W21" s="113">
        <v>0.65499999999999947</v>
      </c>
    </row>
    <row r="22" spans="1:23" ht="20.100000000000001" customHeight="1" thickBot="1">
      <c r="A22" s="635"/>
      <c r="B22" s="324" t="s">
        <v>20</v>
      </c>
      <c r="C22" s="381">
        <v>1</v>
      </c>
      <c r="D22" s="138">
        <v>13</v>
      </c>
      <c r="E22" s="139" t="s">
        <v>166</v>
      </c>
      <c r="F22" s="117">
        <v>1</v>
      </c>
      <c r="G22" s="121" t="s">
        <v>98</v>
      </c>
      <c r="H22" s="570" t="s">
        <v>480</v>
      </c>
      <c r="I22" s="121" t="s">
        <v>480</v>
      </c>
      <c r="J22" s="360">
        <v>1</v>
      </c>
      <c r="K22" s="143">
        <v>9</v>
      </c>
      <c r="L22" s="139" t="s">
        <v>187</v>
      </c>
      <c r="M22" s="145">
        <v>1</v>
      </c>
      <c r="N22" s="121" t="s">
        <v>480</v>
      </c>
      <c r="O22" s="370" t="s">
        <v>750</v>
      </c>
      <c r="P22" s="121" t="s">
        <v>480</v>
      </c>
      <c r="Q22" s="28">
        <v>1</v>
      </c>
      <c r="R22" s="76">
        <v>13</v>
      </c>
      <c r="S22" s="265" t="s">
        <v>166</v>
      </c>
      <c r="T22" s="450">
        <v>1</v>
      </c>
      <c r="U22" s="374" t="s">
        <v>98</v>
      </c>
      <c r="V22" s="375">
        <v>1.92</v>
      </c>
      <c r="W22" s="361" t="s">
        <v>98</v>
      </c>
    </row>
    <row r="23" spans="1:23" ht="20.100000000000001" customHeight="1">
      <c r="A23" s="631" t="s">
        <v>136</v>
      </c>
      <c r="B23" s="325" t="s">
        <v>21</v>
      </c>
      <c r="C23" s="382">
        <v>1</v>
      </c>
      <c r="D23" s="131">
        <v>10</v>
      </c>
      <c r="E23" s="132" t="s">
        <v>347</v>
      </c>
      <c r="F23" s="133">
        <v>1</v>
      </c>
      <c r="G23" s="385">
        <v>1</v>
      </c>
      <c r="H23" s="164" t="s">
        <v>480</v>
      </c>
      <c r="I23" s="110" t="s">
        <v>480</v>
      </c>
      <c r="J23" s="358">
        <v>1</v>
      </c>
      <c r="K23" s="141">
        <v>11</v>
      </c>
      <c r="L23" s="132" t="s">
        <v>345</v>
      </c>
      <c r="M23" s="369">
        <v>1</v>
      </c>
      <c r="N23" s="373">
        <v>1</v>
      </c>
      <c r="O23" s="164" t="s">
        <v>674</v>
      </c>
      <c r="P23" s="110" t="s">
        <v>480</v>
      </c>
      <c r="Q23" s="16">
        <v>1</v>
      </c>
      <c r="R23" s="88">
        <v>7</v>
      </c>
      <c r="S23" s="266" t="s">
        <v>157</v>
      </c>
      <c r="T23" s="452">
        <v>1</v>
      </c>
      <c r="U23" s="356" t="s">
        <v>98</v>
      </c>
      <c r="V23" s="335">
        <v>3.52</v>
      </c>
      <c r="W23" s="341" t="s">
        <v>98</v>
      </c>
    </row>
    <row r="24" spans="1:23" ht="20.100000000000001" customHeight="1">
      <c r="A24" s="632"/>
      <c r="B24" s="322" t="s">
        <v>22</v>
      </c>
      <c r="C24" s="355">
        <v>2</v>
      </c>
      <c r="D24" s="160">
        <v>8</v>
      </c>
      <c r="E24" s="161" t="s">
        <v>197</v>
      </c>
      <c r="F24" s="156">
        <v>2</v>
      </c>
      <c r="G24" s="384">
        <v>2</v>
      </c>
      <c r="H24" s="116">
        <v>3.27</v>
      </c>
      <c r="I24" s="113">
        <v>0.12999999999999881</v>
      </c>
      <c r="J24" s="342">
        <v>2</v>
      </c>
      <c r="K24" s="142">
        <v>16</v>
      </c>
      <c r="L24" s="151" t="s">
        <v>158</v>
      </c>
      <c r="M24" s="144">
        <v>2</v>
      </c>
      <c r="N24" s="271">
        <v>1</v>
      </c>
      <c r="O24" s="116">
        <v>2.9649999999999999</v>
      </c>
      <c r="P24" s="110">
        <v>0.19500000000000733</v>
      </c>
      <c r="Q24" s="24">
        <v>2</v>
      </c>
      <c r="R24" s="89">
        <v>13</v>
      </c>
      <c r="S24" s="190" t="s">
        <v>195</v>
      </c>
      <c r="T24" s="439">
        <v>2</v>
      </c>
      <c r="U24" s="271">
        <v>1</v>
      </c>
      <c r="V24" s="116">
        <v>3.645</v>
      </c>
      <c r="W24" s="113">
        <v>0.9350000000000005</v>
      </c>
    </row>
    <row r="25" spans="1:23" ht="20.100000000000001" customHeight="1">
      <c r="A25" s="632"/>
      <c r="B25" s="322" t="s">
        <v>23</v>
      </c>
      <c r="C25" s="355">
        <v>2</v>
      </c>
      <c r="D25" s="160">
        <v>7</v>
      </c>
      <c r="E25" s="161" t="s">
        <v>397</v>
      </c>
      <c r="F25" s="156">
        <v>2</v>
      </c>
      <c r="G25" s="113" t="s">
        <v>98</v>
      </c>
      <c r="H25" s="116">
        <v>2.605</v>
      </c>
      <c r="I25" s="113">
        <v>0.19500000000000051</v>
      </c>
      <c r="J25" s="342">
        <v>2</v>
      </c>
      <c r="K25" s="142">
        <v>19</v>
      </c>
      <c r="L25" s="151" t="s">
        <v>282</v>
      </c>
      <c r="M25" s="144">
        <v>2</v>
      </c>
      <c r="N25" s="113" t="s">
        <v>754</v>
      </c>
      <c r="O25" s="116">
        <v>2.6550000000000002</v>
      </c>
      <c r="P25" s="110">
        <v>0.54499999999999971</v>
      </c>
      <c r="Q25" s="24">
        <v>2</v>
      </c>
      <c r="R25" s="89">
        <v>11</v>
      </c>
      <c r="S25" s="190" t="s">
        <v>342</v>
      </c>
      <c r="T25" s="439">
        <v>2</v>
      </c>
      <c r="U25" s="271">
        <v>1</v>
      </c>
      <c r="V25" s="116">
        <v>3.27</v>
      </c>
      <c r="W25" s="113">
        <v>0.59000000000000041</v>
      </c>
    </row>
    <row r="26" spans="1:23" ht="20.100000000000001" customHeight="1">
      <c r="A26" s="632"/>
      <c r="B26" s="322" t="s">
        <v>438</v>
      </c>
      <c r="C26" s="355">
        <v>3</v>
      </c>
      <c r="D26" s="160">
        <v>50</v>
      </c>
      <c r="E26" s="161" t="s">
        <v>761</v>
      </c>
      <c r="F26" s="400">
        <v>2</v>
      </c>
      <c r="G26" s="384">
        <v>3</v>
      </c>
      <c r="H26" s="116">
        <v>2.76</v>
      </c>
      <c r="I26" s="113">
        <v>0.63000000000000111</v>
      </c>
      <c r="J26" s="342">
        <v>3</v>
      </c>
      <c r="K26" s="142">
        <v>27</v>
      </c>
      <c r="L26" s="151" t="s">
        <v>187</v>
      </c>
      <c r="M26" s="144">
        <v>3</v>
      </c>
      <c r="N26" s="271">
        <v>1</v>
      </c>
      <c r="O26" s="371">
        <v>3.3466666666666662</v>
      </c>
      <c r="P26" s="110">
        <v>0.48</v>
      </c>
      <c r="Q26" s="24">
        <v>3</v>
      </c>
      <c r="R26" s="89">
        <v>31</v>
      </c>
      <c r="S26" s="190" t="s">
        <v>346</v>
      </c>
      <c r="T26" s="439">
        <v>3</v>
      </c>
      <c r="U26" s="271">
        <v>1</v>
      </c>
      <c r="V26" s="116">
        <v>2.7833333333333332</v>
      </c>
      <c r="W26" s="113">
        <v>1.1130838043721394</v>
      </c>
    </row>
    <row r="27" spans="1:23" ht="20.100000000000001" customHeight="1">
      <c r="A27" s="632"/>
      <c r="B27" s="322" t="s">
        <v>439</v>
      </c>
      <c r="C27" s="355">
        <v>1</v>
      </c>
      <c r="D27" s="160">
        <v>9</v>
      </c>
      <c r="E27" s="161" t="s">
        <v>187</v>
      </c>
      <c r="F27" s="400">
        <v>1</v>
      </c>
      <c r="G27" s="113" t="s">
        <v>98</v>
      </c>
      <c r="H27" s="116" t="s">
        <v>480</v>
      </c>
      <c r="I27" s="113" t="s">
        <v>480</v>
      </c>
      <c r="J27" s="342">
        <v>1</v>
      </c>
      <c r="K27" s="142">
        <v>6</v>
      </c>
      <c r="L27" s="151" t="s">
        <v>208</v>
      </c>
      <c r="M27" s="144">
        <v>1</v>
      </c>
      <c r="N27" s="113" t="s">
        <v>754</v>
      </c>
      <c r="O27" s="116" t="s">
        <v>753</v>
      </c>
      <c r="P27" s="113" t="s">
        <v>480</v>
      </c>
      <c r="Q27" s="24">
        <v>1</v>
      </c>
      <c r="R27" s="89">
        <v>8</v>
      </c>
      <c r="S27" s="190" t="s">
        <v>158</v>
      </c>
      <c r="T27" s="439">
        <v>1</v>
      </c>
      <c r="U27" s="271" t="s">
        <v>98</v>
      </c>
      <c r="V27" s="116">
        <v>3.35</v>
      </c>
      <c r="W27" s="113" t="s">
        <v>98</v>
      </c>
    </row>
    <row r="28" spans="1:23" ht="20.100000000000001" customHeight="1">
      <c r="A28" s="632"/>
      <c r="B28" s="322" t="s">
        <v>26</v>
      </c>
      <c r="C28" s="355">
        <v>1</v>
      </c>
      <c r="D28" s="160">
        <v>10</v>
      </c>
      <c r="E28" s="161" t="s">
        <v>347</v>
      </c>
      <c r="F28" s="156">
        <v>1</v>
      </c>
      <c r="G28" s="113" t="s">
        <v>98</v>
      </c>
      <c r="H28" s="116" t="s">
        <v>480</v>
      </c>
      <c r="I28" s="113" t="s">
        <v>480</v>
      </c>
      <c r="J28" s="342">
        <v>1</v>
      </c>
      <c r="K28" s="142">
        <v>12</v>
      </c>
      <c r="L28" s="151" t="s">
        <v>165</v>
      </c>
      <c r="M28" s="144">
        <v>1</v>
      </c>
      <c r="N28" s="113" t="s">
        <v>480</v>
      </c>
      <c r="O28" s="116" t="s">
        <v>480</v>
      </c>
      <c r="P28" s="113" t="s">
        <v>480</v>
      </c>
      <c r="Q28" s="24">
        <v>1</v>
      </c>
      <c r="R28" s="89">
        <v>10</v>
      </c>
      <c r="S28" s="190" t="s">
        <v>347</v>
      </c>
      <c r="T28" s="439">
        <v>1</v>
      </c>
      <c r="U28" s="271" t="s">
        <v>98</v>
      </c>
      <c r="V28" s="116">
        <v>3.95</v>
      </c>
      <c r="W28" s="113" t="s">
        <v>98</v>
      </c>
    </row>
    <row r="29" spans="1:23" ht="20.100000000000001" customHeight="1" thickBot="1">
      <c r="A29" s="633"/>
      <c r="B29" s="323" t="s">
        <v>27</v>
      </c>
      <c r="C29" s="381">
        <v>3</v>
      </c>
      <c r="D29" s="138">
        <v>23</v>
      </c>
      <c r="E29" s="139" t="s">
        <v>565</v>
      </c>
      <c r="F29" s="117">
        <v>3</v>
      </c>
      <c r="G29" s="386">
        <v>1</v>
      </c>
      <c r="H29" s="370">
        <v>3.2533333333333334</v>
      </c>
      <c r="I29" s="121">
        <v>0.32355662392985757</v>
      </c>
      <c r="J29" s="390">
        <v>3</v>
      </c>
      <c r="K29" s="143">
        <v>26</v>
      </c>
      <c r="L29" s="139" t="s">
        <v>556</v>
      </c>
      <c r="M29" s="145">
        <v>3</v>
      </c>
      <c r="N29" s="121" t="s">
        <v>480</v>
      </c>
      <c r="O29" s="370">
        <v>3.5866666666666664</v>
      </c>
      <c r="P29" s="121">
        <v>0.37366057086910154</v>
      </c>
      <c r="Q29" s="20">
        <v>3</v>
      </c>
      <c r="R29" s="56">
        <v>10</v>
      </c>
      <c r="S29" s="264" t="s">
        <v>348</v>
      </c>
      <c r="T29" s="119">
        <v>3</v>
      </c>
      <c r="U29" s="273">
        <v>2</v>
      </c>
      <c r="V29" s="370">
        <v>4.3433333333333337</v>
      </c>
      <c r="W29" s="121">
        <v>1.3977203662472049</v>
      </c>
    </row>
    <row r="30" spans="1:23" ht="20.100000000000001" customHeight="1">
      <c r="A30" s="634" t="s">
        <v>28</v>
      </c>
      <c r="B30" s="321" t="s">
        <v>29</v>
      </c>
      <c r="C30" s="382">
        <v>6</v>
      </c>
      <c r="D30" s="131">
        <v>22</v>
      </c>
      <c r="E30" s="132" t="s">
        <v>326</v>
      </c>
      <c r="F30" s="133">
        <v>6</v>
      </c>
      <c r="G30" s="385">
        <v>4</v>
      </c>
      <c r="H30" s="164">
        <v>2.5083333333333333</v>
      </c>
      <c r="I30" s="110">
        <v>0.25738535743554536</v>
      </c>
      <c r="J30" s="358">
        <v>6</v>
      </c>
      <c r="K30" s="141">
        <v>37</v>
      </c>
      <c r="L30" s="132" t="s">
        <v>524</v>
      </c>
      <c r="M30" s="369">
        <v>5</v>
      </c>
      <c r="N30" s="373">
        <v>5</v>
      </c>
      <c r="O30" s="164">
        <v>2.3439999999999999</v>
      </c>
      <c r="P30" s="110">
        <v>0.27557938965024537</v>
      </c>
      <c r="Q30" s="22">
        <v>5</v>
      </c>
      <c r="R30" s="45">
        <v>21</v>
      </c>
      <c r="S30" s="263" t="s">
        <v>349</v>
      </c>
      <c r="T30" s="438">
        <v>4</v>
      </c>
      <c r="U30" s="373">
        <v>2</v>
      </c>
      <c r="V30" s="164">
        <v>3.64</v>
      </c>
      <c r="W30" s="110">
        <v>0.78762300626632176</v>
      </c>
    </row>
    <row r="31" spans="1:23" ht="20.100000000000001" customHeight="1" thickBot="1">
      <c r="A31" s="635"/>
      <c r="B31" s="324" t="s">
        <v>30</v>
      </c>
      <c r="C31" s="381">
        <v>6</v>
      </c>
      <c r="D31" s="138">
        <v>27</v>
      </c>
      <c r="E31" s="139" t="s">
        <v>352</v>
      </c>
      <c r="F31" s="117">
        <v>4</v>
      </c>
      <c r="G31" s="386">
        <v>1</v>
      </c>
      <c r="H31" s="370">
        <v>2.4425000000000003</v>
      </c>
      <c r="I31" s="121">
        <v>0.54494839205194268</v>
      </c>
      <c r="J31" s="390">
        <v>6</v>
      </c>
      <c r="K31" s="143">
        <v>24</v>
      </c>
      <c r="L31" s="139" t="s">
        <v>197</v>
      </c>
      <c r="M31" s="145">
        <v>6</v>
      </c>
      <c r="N31" s="273">
        <v>4</v>
      </c>
      <c r="O31" s="370">
        <v>2.3966666666666665</v>
      </c>
      <c r="P31" s="121">
        <v>0.29803057263009586</v>
      </c>
      <c r="Q31" s="28">
        <v>8</v>
      </c>
      <c r="R31" s="76">
        <v>49</v>
      </c>
      <c r="S31" s="265" t="s">
        <v>350</v>
      </c>
      <c r="T31" s="450">
        <v>8</v>
      </c>
      <c r="U31" s="374" t="s">
        <v>98</v>
      </c>
      <c r="V31" s="375">
        <v>2.6575000000000002</v>
      </c>
      <c r="W31" s="361">
        <v>0.36317179130543553</v>
      </c>
    </row>
    <row r="32" spans="1:23" ht="20.100000000000001" customHeight="1">
      <c r="A32" s="636" t="s">
        <v>31</v>
      </c>
      <c r="B32" s="325" t="s">
        <v>32</v>
      </c>
      <c r="C32" s="382">
        <v>3</v>
      </c>
      <c r="D32" s="131">
        <v>26</v>
      </c>
      <c r="E32" s="132" t="s">
        <v>556</v>
      </c>
      <c r="F32" s="133">
        <v>3</v>
      </c>
      <c r="G32" s="385">
        <v>1</v>
      </c>
      <c r="H32" s="164">
        <v>1.9600000000000002</v>
      </c>
      <c r="I32" s="110">
        <v>0.3111269837220787</v>
      </c>
      <c r="J32" s="358">
        <v>3</v>
      </c>
      <c r="K32" s="141">
        <v>23</v>
      </c>
      <c r="L32" s="132" t="s">
        <v>565</v>
      </c>
      <c r="M32" s="369">
        <v>2</v>
      </c>
      <c r="N32" s="373">
        <v>3</v>
      </c>
      <c r="O32" s="164">
        <v>2.81</v>
      </c>
      <c r="P32" s="110">
        <v>0.13999999999999863</v>
      </c>
      <c r="Q32" s="16">
        <v>3</v>
      </c>
      <c r="R32" s="88">
        <v>22</v>
      </c>
      <c r="S32" s="266" t="s">
        <v>351</v>
      </c>
      <c r="T32" s="452">
        <v>3</v>
      </c>
      <c r="U32" s="356" t="s">
        <v>98</v>
      </c>
      <c r="V32" s="335">
        <v>3.1999999999999997</v>
      </c>
      <c r="W32" s="341">
        <v>0.93127153218954661</v>
      </c>
    </row>
    <row r="33" spans="1:23" ht="20.100000000000001" customHeight="1">
      <c r="A33" s="632"/>
      <c r="B33" s="322" t="s">
        <v>33</v>
      </c>
      <c r="C33" s="355">
        <v>6</v>
      </c>
      <c r="D33" s="160">
        <v>46</v>
      </c>
      <c r="E33" s="161" t="s">
        <v>565</v>
      </c>
      <c r="F33" s="156">
        <v>5</v>
      </c>
      <c r="G33" s="384">
        <v>3</v>
      </c>
      <c r="H33" s="116">
        <v>2.306</v>
      </c>
      <c r="I33" s="113">
        <v>0.15894653189043959</v>
      </c>
      <c r="J33" s="342">
        <v>6</v>
      </c>
      <c r="K33" s="142">
        <v>71</v>
      </c>
      <c r="L33" s="151" t="s">
        <v>755</v>
      </c>
      <c r="M33" s="144">
        <v>4</v>
      </c>
      <c r="N33" s="271">
        <v>2</v>
      </c>
      <c r="O33" s="116">
        <v>3.2975000000000003</v>
      </c>
      <c r="P33" s="110">
        <v>1.158304256229769</v>
      </c>
      <c r="Q33" s="24">
        <v>5</v>
      </c>
      <c r="R33" s="89">
        <v>31</v>
      </c>
      <c r="S33" s="190" t="s">
        <v>200</v>
      </c>
      <c r="T33" s="439">
        <v>5</v>
      </c>
      <c r="U33" s="271">
        <v>1</v>
      </c>
      <c r="V33" s="116">
        <v>4.0280000000000005</v>
      </c>
      <c r="W33" s="113">
        <v>0.63662862015463628</v>
      </c>
    </row>
    <row r="34" spans="1:23" ht="20.100000000000001" customHeight="1">
      <c r="A34" s="632"/>
      <c r="B34" s="322" t="s">
        <v>440</v>
      </c>
      <c r="C34" s="355">
        <v>2</v>
      </c>
      <c r="D34" s="160">
        <v>13</v>
      </c>
      <c r="E34" s="161" t="s">
        <v>195</v>
      </c>
      <c r="F34" s="400">
        <v>2</v>
      </c>
      <c r="G34" s="384">
        <v>1</v>
      </c>
      <c r="H34" s="116">
        <v>2.355</v>
      </c>
      <c r="I34" s="113">
        <v>0.51500000000000001</v>
      </c>
      <c r="J34" s="342">
        <v>2</v>
      </c>
      <c r="K34" s="142">
        <v>18</v>
      </c>
      <c r="L34" s="151" t="s">
        <v>187</v>
      </c>
      <c r="M34" s="144">
        <v>2</v>
      </c>
      <c r="N34" s="113" t="s">
        <v>750</v>
      </c>
      <c r="O34" s="371">
        <v>2.65</v>
      </c>
      <c r="P34" s="110">
        <v>0.64</v>
      </c>
      <c r="Q34" s="24">
        <v>2</v>
      </c>
      <c r="R34" s="89">
        <v>12</v>
      </c>
      <c r="S34" s="190" t="s">
        <v>208</v>
      </c>
      <c r="T34" s="439">
        <v>2</v>
      </c>
      <c r="U34" s="271" t="s">
        <v>98</v>
      </c>
      <c r="V34" s="116">
        <v>3.27</v>
      </c>
      <c r="W34" s="113">
        <v>0.28000000000000042</v>
      </c>
    </row>
    <row r="35" spans="1:23" ht="20.100000000000001" customHeight="1">
      <c r="A35" s="632"/>
      <c r="B35" s="322" t="s">
        <v>441</v>
      </c>
      <c r="C35" s="355">
        <v>2</v>
      </c>
      <c r="D35" s="160">
        <v>14</v>
      </c>
      <c r="E35" s="161" t="s">
        <v>157</v>
      </c>
      <c r="F35" s="400">
        <v>2</v>
      </c>
      <c r="G35" s="384">
        <v>1</v>
      </c>
      <c r="H35" s="116">
        <v>3.38</v>
      </c>
      <c r="I35" s="113">
        <v>0.53000000000000247</v>
      </c>
      <c r="J35" s="342">
        <v>2</v>
      </c>
      <c r="K35" s="142">
        <v>9</v>
      </c>
      <c r="L35" s="151" t="s">
        <v>352</v>
      </c>
      <c r="M35" s="144">
        <v>2</v>
      </c>
      <c r="N35" s="271">
        <v>3</v>
      </c>
      <c r="O35" s="371">
        <v>4.2450000000000001</v>
      </c>
      <c r="P35" s="110">
        <v>1.46</v>
      </c>
      <c r="Q35" s="24">
        <v>2</v>
      </c>
      <c r="R35" s="89">
        <v>9</v>
      </c>
      <c r="S35" s="190" t="s">
        <v>352</v>
      </c>
      <c r="T35" s="439">
        <v>2</v>
      </c>
      <c r="U35" s="271" t="s">
        <v>98</v>
      </c>
      <c r="V35" s="116">
        <v>2.835</v>
      </c>
      <c r="W35" s="113">
        <v>0.61500000000000188</v>
      </c>
    </row>
    <row r="36" spans="1:23" ht="20.100000000000001" customHeight="1">
      <c r="A36" s="632"/>
      <c r="B36" s="322" t="s">
        <v>36</v>
      </c>
      <c r="C36" s="355">
        <v>2</v>
      </c>
      <c r="D36" s="160">
        <v>25</v>
      </c>
      <c r="E36" s="161" t="s">
        <v>276</v>
      </c>
      <c r="F36" s="156">
        <v>2</v>
      </c>
      <c r="G36" s="384">
        <v>1</v>
      </c>
      <c r="H36" s="116">
        <v>3.48</v>
      </c>
      <c r="I36" s="113">
        <v>0.20999999999999636</v>
      </c>
      <c r="J36" s="342">
        <v>2</v>
      </c>
      <c r="K36" s="142">
        <v>11</v>
      </c>
      <c r="L36" s="151" t="s">
        <v>342</v>
      </c>
      <c r="M36" s="144">
        <v>2</v>
      </c>
      <c r="N36" s="113" t="s">
        <v>751</v>
      </c>
      <c r="O36" s="116">
        <v>5.48</v>
      </c>
      <c r="P36" s="110">
        <v>1.229999999999998</v>
      </c>
      <c r="Q36" s="24">
        <v>2</v>
      </c>
      <c r="R36" s="89">
        <v>9</v>
      </c>
      <c r="S36" s="190" t="s">
        <v>352</v>
      </c>
      <c r="T36" s="439">
        <v>2</v>
      </c>
      <c r="U36" s="271">
        <v>1</v>
      </c>
      <c r="V36" s="116">
        <v>3.9649999999999999</v>
      </c>
      <c r="W36" s="113">
        <v>0.55499999999999894</v>
      </c>
    </row>
    <row r="37" spans="1:23" ht="20.100000000000001" customHeight="1">
      <c r="A37" s="632"/>
      <c r="B37" s="322" t="s">
        <v>37</v>
      </c>
      <c r="C37" s="355">
        <v>3</v>
      </c>
      <c r="D37" s="160">
        <v>13</v>
      </c>
      <c r="E37" s="161" t="s">
        <v>325</v>
      </c>
      <c r="F37" s="156">
        <v>3</v>
      </c>
      <c r="G37" s="113" t="s">
        <v>98</v>
      </c>
      <c r="H37" s="116">
        <v>1.8099999999999998</v>
      </c>
      <c r="I37" s="113">
        <v>0.16872067646458344</v>
      </c>
      <c r="J37" s="342">
        <v>3</v>
      </c>
      <c r="K37" s="142">
        <v>39</v>
      </c>
      <c r="L37" s="151" t="s">
        <v>166</v>
      </c>
      <c r="M37" s="144">
        <v>3</v>
      </c>
      <c r="N37" s="271">
        <v>1</v>
      </c>
      <c r="O37" s="116">
        <v>1.9233333333333331</v>
      </c>
      <c r="P37" s="110">
        <v>6.9442222186664196E-2</v>
      </c>
      <c r="Q37" s="24">
        <v>3</v>
      </c>
      <c r="R37" s="89">
        <v>20</v>
      </c>
      <c r="S37" s="190" t="s">
        <v>353</v>
      </c>
      <c r="T37" s="439">
        <v>3</v>
      </c>
      <c r="U37" s="271">
        <v>1</v>
      </c>
      <c r="V37" s="116">
        <v>3.6366666666666667</v>
      </c>
      <c r="W37" s="113">
        <v>0.90426151576238489</v>
      </c>
    </row>
    <row r="38" spans="1:23" ht="20.100000000000001" customHeight="1">
      <c r="A38" s="632"/>
      <c r="B38" s="322" t="s">
        <v>38</v>
      </c>
      <c r="C38" s="355">
        <v>3</v>
      </c>
      <c r="D38" s="160">
        <v>18</v>
      </c>
      <c r="E38" s="161" t="s">
        <v>208</v>
      </c>
      <c r="F38" s="156">
        <v>3</v>
      </c>
      <c r="G38" s="384">
        <v>2</v>
      </c>
      <c r="H38" s="116">
        <v>2.9499999999999997</v>
      </c>
      <c r="I38" s="113">
        <v>0.36578682316343769</v>
      </c>
      <c r="J38" s="342">
        <v>3</v>
      </c>
      <c r="K38" s="142">
        <v>20</v>
      </c>
      <c r="L38" s="151" t="s">
        <v>353</v>
      </c>
      <c r="M38" s="144">
        <v>2</v>
      </c>
      <c r="N38" s="271">
        <v>4</v>
      </c>
      <c r="O38" s="116">
        <v>3.2549999999999999</v>
      </c>
      <c r="P38" s="110">
        <v>0.29500000000000098</v>
      </c>
      <c r="Q38" s="24">
        <v>2</v>
      </c>
      <c r="R38" s="89">
        <v>13</v>
      </c>
      <c r="S38" s="190" t="s">
        <v>195</v>
      </c>
      <c r="T38" s="439">
        <v>2</v>
      </c>
      <c r="U38" s="271">
        <v>1</v>
      </c>
      <c r="V38" s="116">
        <v>3.19</v>
      </c>
      <c r="W38" s="113">
        <v>0.42999999999999877</v>
      </c>
    </row>
    <row r="39" spans="1:23" ht="20.100000000000001" customHeight="1">
      <c r="A39" s="632"/>
      <c r="B39" s="322" t="s">
        <v>39</v>
      </c>
      <c r="C39" s="355">
        <v>2</v>
      </c>
      <c r="D39" s="160">
        <v>7</v>
      </c>
      <c r="E39" s="161" t="s">
        <v>397</v>
      </c>
      <c r="F39" s="156">
        <v>2</v>
      </c>
      <c r="G39" s="113" t="s">
        <v>98</v>
      </c>
      <c r="H39" s="116">
        <v>3.625</v>
      </c>
      <c r="I39" s="113">
        <v>0.3949999999999973</v>
      </c>
      <c r="J39" s="342">
        <v>2</v>
      </c>
      <c r="K39" s="142">
        <v>7</v>
      </c>
      <c r="L39" s="151" t="s">
        <v>397</v>
      </c>
      <c r="M39" s="144">
        <v>2</v>
      </c>
      <c r="N39" s="271">
        <v>1</v>
      </c>
      <c r="O39" s="116">
        <v>3.13</v>
      </c>
      <c r="P39" s="110">
        <v>0.51000000000000134</v>
      </c>
      <c r="Q39" s="24">
        <v>2</v>
      </c>
      <c r="R39" s="89">
        <v>8</v>
      </c>
      <c r="S39" s="190" t="s">
        <v>197</v>
      </c>
      <c r="T39" s="439">
        <v>2</v>
      </c>
      <c r="U39" s="271" t="s">
        <v>98</v>
      </c>
      <c r="V39" s="116">
        <v>4.5999999999999996</v>
      </c>
      <c r="W39" s="113">
        <v>1.2900000000000005</v>
      </c>
    </row>
    <row r="40" spans="1:23" ht="20.100000000000001" customHeight="1">
      <c r="A40" s="632"/>
      <c r="B40" s="322" t="s">
        <v>40</v>
      </c>
      <c r="C40" s="355">
        <v>2</v>
      </c>
      <c r="D40" s="160">
        <v>10</v>
      </c>
      <c r="E40" s="161" t="s">
        <v>199</v>
      </c>
      <c r="F40" s="156">
        <v>1</v>
      </c>
      <c r="G40" s="113" t="s">
        <v>98</v>
      </c>
      <c r="H40" s="116" t="s">
        <v>480</v>
      </c>
      <c r="I40" s="113" t="s">
        <v>480</v>
      </c>
      <c r="J40" s="342">
        <v>2</v>
      </c>
      <c r="K40" s="142">
        <v>16</v>
      </c>
      <c r="L40" s="151" t="s">
        <v>158</v>
      </c>
      <c r="M40" s="144">
        <v>2</v>
      </c>
      <c r="N40" s="113" t="s">
        <v>674</v>
      </c>
      <c r="O40" s="116">
        <v>2.4649999999999999</v>
      </c>
      <c r="P40" s="110">
        <v>9.5000000000006163E-2</v>
      </c>
      <c r="Q40" s="24">
        <v>1</v>
      </c>
      <c r="R40" s="89">
        <v>7</v>
      </c>
      <c r="S40" s="190" t="s">
        <v>157</v>
      </c>
      <c r="T40" s="439">
        <v>1</v>
      </c>
      <c r="U40" s="271" t="s">
        <v>98</v>
      </c>
      <c r="V40" s="116">
        <v>4.59</v>
      </c>
      <c r="W40" s="113" t="s">
        <v>98</v>
      </c>
    </row>
    <row r="41" spans="1:23" ht="20.100000000000001" customHeight="1" thickBot="1">
      <c r="A41" s="633"/>
      <c r="B41" s="323" t="s">
        <v>41</v>
      </c>
      <c r="C41" s="381">
        <v>1</v>
      </c>
      <c r="D41" s="138">
        <v>9</v>
      </c>
      <c r="E41" s="139" t="s">
        <v>187</v>
      </c>
      <c r="F41" s="117">
        <v>1</v>
      </c>
      <c r="G41" s="121" t="s">
        <v>98</v>
      </c>
      <c r="H41" s="570" t="s">
        <v>480</v>
      </c>
      <c r="I41" s="121" t="s">
        <v>480</v>
      </c>
      <c r="J41" s="390">
        <v>1</v>
      </c>
      <c r="K41" s="143">
        <v>9</v>
      </c>
      <c r="L41" s="139" t="s">
        <v>187</v>
      </c>
      <c r="M41" s="145">
        <v>1</v>
      </c>
      <c r="N41" s="273">
        <v>1</v>
      </c>
      <c r="O41" s="370" t="s">
        <v>750</v>
      </c>
      <c r="P41" s="121" t="s">
        <v>480</v>
      </c>
      <c r="Q41" s="20">
        <v>1</v>
      </c>
      <c r="R41" s="56">
        <v>4</v>
      </c>
      <c r="S41" s="264" t="s">
        <v>197</v>
      </c>
      <c r="T41" s="119">
        <v>1</v>
      </c>
      <c r="U41" s="273">
        <v>1</v>
      </c>
      <c r="V41" s="370">
        <v>3.13</v>
      </c>
      <c r="W41" s="121" t="s">
        <v>98</v>
      </c>
    </row>
    <row r="42" spans="1:23" ht="20.100000000000001" customHeight="1">
      <c r="A42" s="637" t="s">
        <v>101</v>
      </c>
      <c r="B42" s="325" t="s">
        <v>42</v>
      </c>
      <c r="C42" s="568">
        <v>4</v>
      </c>
      <c r="D42" s="488">
        <v>34</v>
      </c>
      <c r="E42" s="541" t="s">
        <v>185</v>
      </c>
      <c r="F42" s="498">
        <v>3</v>
      </c>
      <c r="G42" s="388">
        <v>2</v>
      </c>
      <c r="H42" s="335">
        <v>3.0266666666666668</v>
      </c>
      <c r="I42" s="341">
        <v>0.26512051766864159</v>
      </c>
      <c r="J42" s="566">
        <v>4</v>
      </c>
      <c r="K42" s="567">
        <v>21</v>
      </c>
      <c r="L42" s="541" t="s">
        <v>333</v>
      </c>
      <c r="M42" s="569">
        <v>4</v>
      </c>
      <c r="N42" s="356">
        <v>1</v>
      </c>
      <c r="O42" s="335">
        <v>3.2324999999999999</v>
      </c>
      <c r="P42" s="341">
        <v>0.77402761578641177</v>
      </c>
      <c r="Q42" s="16">
        <v>4</v>
      </c>
      <c r="R42" s="88">
        <v>20</v>
      </c>
      <c r="S42" s="266" t="s">
        <v>199</v>
      </c>
      <c r="T42" s="452">
        <v>4</v>
      </c>
      <c r="U42" s="356" t="s">
        <v>98</v>
      </c>
      <c r="V42" s="335">
        <v>2.8575000000000004</v>
      </c>
      <c r="W42" s="341">
        <v>0.55961482289160203</v>
      </c>
    </row>
    <row r="43" spans="1:23" ht="20.100000000000001" customHeight="1">
      <c r="A43" s="632"/>
      <c r="B43" s="322" t="s">
        <v>43</v>
      </c>
      <c r="C43" s="355">
        <v>3</v>
      </c>
      <c r="D43" s="160">
        <v>23</v>
      </c>
      <c r="E43" s="161" t="s">
        <v>565</v>
      </c>
      <c r="F43" s="156">
        <v>3</v>
      </c>
      <c r="G43" s="384">
        <v>1</v>
      </c>
      <c r="H43" s="116">
        <v>3.07</v>
      </c>
      <c r="I43" s="113">
        <v>1.2356644636254071</v>
      </c>
      <c r="J43" s="342">
        <v>3</v>
      </c>
      <c r="K43" s="142">
        <v>17</v>
      </c>
      <c r="L43" s="161" t="s">
        <v>316</v>
      </c>
      <c r="M43" s="144">
        <v>3</v>
      </c>
      <c r="N43" s="271">
        <v>1</v>
      </c>
      <c r="O43" s="116">
        <v>3.1999999999999997</v>
      </c>
      <c r="P43" s="110">
        <v>0.36175498153676783</v>
      </c>
      <c r="Q43" s="24">
        <v>3</v>
      </c>
      <c r="R43" s="89">
        <v>14</v>
      </c>
      <c r="S43" s="190" t="s">
        <v>207</v>
      </c>
      <c r="T43" s="439">
        <v>3</v>
      </c>
      <c r="U43" s="271">
        <v>1</v>
      </c>
      <c r="V43" s="116">
        <v>3.0733333333333328</v>
      </c>
      <c r="W43" s="113">
        <v>0.54780369557797715</v>
      </c>
    </row>
    <row r="44" spans="1:23" ht="20.100000000000001" customHeight="1">
      <c r="A44" s="632"/>
      <c r="B44" s="322" t="s">
        <v>442</v>
      </c>
      <c r="C44" s="355">
        <v>2</v>
      </c>
      <c r="D44" s="160">
        <v>18</v>
      </c>
      <c r="E44" s="161" t="s">
        <v>187</v>
      </c>
      <c r="F44" s="400">
        <v>2</v>
      </c>
      <c r="G44" s="384">
        <v>1</v>
      </c>
      <c r="H44" s="116">
        <v>3.19</v>
      </c>
      <c r="I44" s="113">
        <v>0.33999999999999825</v>
      </c>
      <c r="J44" s="342">
        <v>2</v>
      </c>
      <c r="K44" s="142">
        <v>14</v>
      </c>
      <c r="L44" s="161" t="s">
        <v>157</v>
      </c>
      <c r="M44" s="144">
        <v>2</v>
      </c>
      <c r="N44" s="113" t="s">
        <v>754</v>
      </c>
      <c r="O44" s="371">
        <v>3.7949999999999999</v>
      </c>
      <c r="P44" s="110">
        <v>0.66</v>
      </c>
      <c r="Q44" s="24">
        <v>2</v>
      </c>
      <c r="R44" s="89">
        <v>19</v>
      </c>
      <c r="S44" s="190" t="s">
        <v>282</v>
      </c>
      <c r="T44" s="439">
        <v>2</v>
      </c>
      <c r="U44" s="271" t="s">
        <v>98</v>
      </c>
      <c r="V44" s="116">
        <v>3.4350000000000001</v>
      </c>
      <c r="W44" s="113">
        <v>0.60500000000000043</v>
      </c>
    </row>
    <row r="45" spans="1:23" ht="20.100000000000001" customHeight="1">
      <c r="A45" s="632"/>
      <c r="B45" s="322" t="s">
        <v>45</v>
      </c>
      <c r="C45" s="355">
        <v>1</v>
      </c>
      <c r="D45" s="160">
        <v>5</v>
      </c>
      <c r="E45" s="161" t="s">
        <v>199</v>
      </c>
      <c r="F45" s="156">
        <v>1</v>
      </c>
      <c r="G45" s="113" t="s">
        <v>98</v>
      </c>
      <c r="H45" s="116" t="s">
        <v>480</v>
      </c>
      <c r="I45" s="113" t="s">
        <v>480</v>
      </c>
      <c r="J45" s="342">
        <v>1</v>
      </c>
      <c r="K45" s="142">
        <v>8</v>
      </c>
      <c r="L45" s="161" t="s">
        <v>158</v>
      </c>
      <c r="M45" s="144">
        <v>1</v>
      </c>
      <c r="N45" s="271">
        <v>1</v>
      </c>
      <c r="O45" s="116" t="s">
        <v>750</v>
      </c>
      <c r="P45" s="113" t="s">
        <v>480</v>
      </c>
      <c r="Q45" s="24">
        <v>1</v>
      </c>
      <c r="R45" s="89">
        <v>10</v>
      </c>
      <c r="S45" s="190" t="s">
        <v>347</v>
      </c>
      <c r="T45" s="439">
        <v>1</v>
      </c>
      <c r="U45" s="271" t="s">
        <v>98</v>
      </c>
      <c r="V45" s="389">
        <v>4.78</v>
      </c>
      <c r="W45" s="113" t="s">
        <v>98</v>
      </c>
    </row>
    <row r="46" spans="1:23" ht="20.100000000000001" customHeight="1">
      <c r="A46" s="632"/>
      <c r="B46" s="322" t="s">
        <v>46</v>
      </c>
      <c r="C46" s="355">
        <v>1</v>
      </c>
      <c r="D46" s="160">
        <v>4</v>
      </c>
      <c r="E46" s="161" t="s">
        <v>197</v>
      </c>
      <c r="F46" s="400">
        <v>1</v>
      </c>
      <c r="G46" s="113" t="s">
        <v>98</v>
      </c>
      <c r="H46" s="116" t="s">
        <v>480</v>
      </c>
      <c r="I46" s="113" t="s">
        <v>480</v>
      </c>
      <c r="J46" s="342">
        <v>1</v>
      </c>
      <c r="K46" s="142">
        <v>4</v>
      </c>
      <c r="L46" s="161" t="s">
        <v>197</v>
      </c>
      <c r="M46" s="144">
        <v>1</v>
      </c>
      <c r="N46" s="113" t="s">
        <v>480</v>
      </c>
      <c r="O46" s="116" t="s">
        <v>480</v>
      </c>
      <c r="P46" s="113" t="s">
        <v>480</v>
      </c>
      <c r="Q46" s="24">
        <v>1</v>
      </c>
      <c r="R46" s="89">
        <v>3</v>
      </c>
      <c r="S46" s="190" t="s">
        <v>354</v>
      </c>
      <c r="T46" s="439">
        <v>1</v>
      </c>
      <c r="U46" s="271" t="s">
        <v>98</v>
      </c>
      <c r="V46" s="116">
        <v>3.41</v>
      </c>
      <c r="W46" s="113" t="s">
        <v>98</v>
      </c>
    </row>
    <row r="47" spans="1:23" ht="20.100000000000001" customHeight="1">
      <c r="A47" s="632"/>
      <c r="B47" s="322" t="s">
        <v>443</v>
      </c>
      <c r="C47" s="355">
        <v>2</v>
      </c>
      <c r="D47" s="160">
        <v>11</v>
      </c>
      <c r="E47" s="161" t="s">
        <v>342</v>
      </c>
      <c r="F47" s="400">
        <v>2</v>
      </c>
      <c r="G47" s="113" t="s">
        <v>98</v>
      </c>
      <c r="H47" s="116">
        <v>2.9849999999999999</v>
      </c>
      <c r="I47" s="113">
        <v>8.5000000000000214E-2</v>
      </c>
      <c r="J47" s="342">
        <v>2</v>
      </c>
      <c r="K47" s="142">
        <v>8</v>
      </c>
      <c r="L47" s="161" t="s">
        <v>197</v>
      </c>
      <c r="M47" s="144">
        <v>2</v>
      </c>
      <c r="N47" s="113" t="s">
        <v>480</v>
      </c>
      <c r="O47" s="371">
        <v>3.4</v>
      </c>
      <c r="P47" s="110">
        <v>0.38</v>
      </c>
      <c r="Q47" s="24">
        <v>2</v>
      </c>
      <c r="R47" s="89">
        <v>8</v>
      </c>
      <c r="S47" s="190" t="s">
        <v>197</v>
      </c>
      <c r="T47" s="439">
        <v>2</v>
      </c>
      <c r="U47" s="271" t="s">
        <v>98</v>
      </c>
      <c r="V47" s="116">
        <v>3.3849999999999998</v>
      </c>
      <c r="W47" s="113">
        <v>0.375</v>
      </c>
    </row>
    <row r="48" spans="1:23" ht="20.100000000000001" customHeight="1" thickBot="1">
      <c r="A48" s="635"/>
      <c r="B48" s="323" t="s">
        <v>120</v>
      </c>
      <c r="C48" s="381">
        <v>1</v>
      </c>
      <c r="D48" s="138">
        <v>7</v>
      </c>
      <c r="E48" s="139" t="s">
        <v>157</v>
      </c>
      <c r="F48" s="402">
        <v>1</v>
      </c>
      <c r="G48" s="121" t="s">
        <v>98</v>
      </c>
      <c r="H48" s="370" t="s">
        <v>480</v>
      </c>
      <c r="I48" s="370" t="s">
        <v>480</v>
      </c>
      <c r="J48" s="390">
        <v>1</v>
      </c>
      <c r="K48" s="143">
        <v>7</v>
      </c>
      <c r="L48" s="139" t="s">
        <v>157</v>
      </c>
      <c r="M48" s="145">
        <v>1</v>
      </c>
      <c r="N48" s="121" t="s">
        <v>480</v>
      </c>
      <c r="O48" s="370" t="s">
        <v>480</v>
      </c>
      <c r="P48" s="121" t="s">
        <v>480</v>
      </c>
      <c r="Q48" s="20">
        <v>1</v>
      </c>
      <c r="R48" s="56">
        <v>6</v>
      </c>
      <c r="S48" s="264" t="s">
        <v>208</v>
      </c>
      <c r="T48" s="119">
        <v>1</v>
      </c>
      <c r="U48" s="273" t="s">
        <v>98</v>
      </c>
      <c r="V48" s="370">
        <v>4.07</v>
      </c>
      <c r="W48" s="121" t="s">
        <v>98</v>
      </c>
    </row>
    <row r="49" spans="1:23" ht="20.100000000000001" customHeight="1">
      <c r="A49" s="634" t="s">
        <v>48</v>
      </c>
      <c r="B49" s="325" t="s">
        <v>49</v>
      </c>
      <c r="C49" s="568">
        <v>1</v>
      </c>
      <c r="D49" s="488">
        <v>12</v>
      </c>
      <c r="E49" s="541" t="s">
        <v>165</v>
      </c>
      <c r="F49" s="401">
        <v>1</v>
      </c>
      <c r="G49" s="341" t="s">
        <v>98</v>
      </c>
      <c r="H49" s="335" t="s">
        <v>480</v>
      </c>
      <c r="I49" s="341" t="s">
        <v>480</v>
      </c>
      <c r="J49" s="566">
        <v>1</v>
      </c>
      <c r="K49" s="567">
        <v>6</v>
      </c>
      <c r="L49" s="541" t="s">
        <v>208</v>
      </c>
      <c r="M49" s="569">
        <v>1</v>
      </c>
      <c r="N49" s="341" t="s">
        <v>480</v>
      </c>
      <c r="O49" s="335" t="s">
        <v>480</v>
      </c>
      <c r="P49" s="341" t="s">
        <v>480</v>
      </c>
      <c r="Q49" s="16">
        <v>1</v>
      </c>
      <c r="R49" s="88">
        <v>7</v>
      </c>
      <c r="S49" s="266" t="s">
        <v>157</v>
      </c>
      <c r="T49" s="452">
        <v>1</v>
      </c>
      <c r="U49" s="356" t="s">
        <v>98</v>
      </c>
      <c r="V49" s="335">
        <v>2.31</v>
      </c>
      <c r="W49" s="341" t="s">
        <v>98</v>
      </c>
    </row>
    <row r="50" spans="1:23" ht="20.100000000000001" customHeight="1">
      <c r="A50" s="632"/>
      <c r="B50" s="322" t="s">
        <v>50</v>
      </c>
      <c r="C50" s="355">
        <v>3</v>
      </c>
      <c r="D50" s="160">
        <v>17</v>
      </c>
      <c r="E50" s="161" t="s">
        <v>316</v>
      </c>
      <c r="F50" s="400">
        <v>1</v>
      </c>
      <c r="G50" s="384">
        <v>3</v>
      </c>
      <c r="H50" s="116" t="s">
        <v>480</v>
      </c>
      <c r="I50" s="113" t="s">
        <v>480</v>
      </c>
      <c r="J50" s="342">
        <v>3</v>
      </c>
      <c r="K50" s="142">
        <v>10</v>
      </c>
      <c r="L50" s="161" t="s">
        <v>348</v>
      </c>
      <c r="M50" s="144">
        <v>3</v>
      </c>
      <c r="N50" s="271">
        <v>2</v>
      </c>
      <c r="O50" s="116">
        <v>2.1833333333333331</v>
      </c>
      <c r="P50" s="110">
        <v>0.51860925132083446</v>
      </c>
      <c r="Q50" s="24">
        <v>1</v>
      </c>
      <c r="R50" s="89">
        <v>11</v>
      </c>
      <c r="S50" s="190" t="s">
        <v>345</v>
      </c>
      <c r="T50" s="439">
        <v>1</v>
      </c>
      <c r="U50" s="271" t="s">
        <v>98</v>
      </c>
      <c r="V50" s="116">
        <v>1.82</v>
      </c>
      <c r="W50" s="113" t="s">
        <v>98</v>
      </c>
    </row>
    <row r="51" spans="1:23" ht="20.100000000000001" customHeight="1">
      <c r="A51" s="632"/>
      <c r="B51" s="322" t="s">
        <v>51</v>
      </c>
      <c r="C51" s="355">
        <v>1</v>
      </c>
      <c r="D51" s="160">
        <v>6</v>
      </c>
      <c r="E51" s="161" t="s">
        <v>208</v>
      </c>
      <c r="F51" s="400">
        <v>0</v>
      </c>
      <c r="G51" s="113" t="s">
        <v>98</v>
      </c>
      <c r="H51" s="116" t="s">
        <v>480</v>
      </c>
      <c r="I51" s="113" t="s">
        <v>480</v>
      </c>
      <c r="J51" s="342">
        <v>1</v>
      </c>
      <c r="K51" s="142">
        <v>7</v>
      </c>
      <c r="L51" s="161" t="s">
        <v>157</v>
      </c>
      <c r="M51" s="144">
        <v>1</v>
      </c>
      <c r="N51" s="113" t="s">
        <v>480</v>
      </c>
      <c r="O51" s="116" t="s">
        <v>480</v>
      </c>
      <c r="P51" s="113" t="s">
        <v>480</v>
      </c>
      <c r="Q51" s="24">
        <v>1</v>
      </c>
      <c r="R51" s="89">
        <v>8</v>
      </c>
      <c r="S51" s="190" t="s">
        <v>158</v>
      </c>
      <c r="T51" s="439">
        <v>1</v>
      </c>
      <c r="U51" s="271" t="s">
        <v>98</v>
      </c>
      <c r="V51" s="116">
        <v>2.44</v>
      </c>
      <c r="W51" s="113" t="s">
        <v>98</v>
      </c>
    </row>
    <row r="52" spans="1:23" ht="20.100000000000001" customHeight="1">
      <c r="A52" s="632"/>
      <c r="B52" s="322" t="s">
        <v>444</v>
      </c>
      <c r="C52" s="116" t="s">
        <v>98</v>
      </c>
      <c r="D52" s="102" t="s">
        <v>98</v>
      </c>
      <c r="E52" s="102" t="s">
        <v>98</v>
      </c>
      <c r="F52" s="102" t="s">
        <v>98</v>
      </c>
      <c r="G52" s="113" t="s">
        <v>98</v>
      </c>
      <c r="H52" s="116" t="s">
        <v>480</v>
      </c>
      <c r="I52" s="113" t="s">
        <v>480</v>
      </c>
      <c r="J52" s="116" t="s">
        <v>98</v>
      </c>
      <c r="K52" s="102" t="s">
        <v>98</v>
      </c>
      <c r="L52" s="102" t="s">
        <v>98</v>
      </c>
      <c r="M52" s="144">
        <v>0</v>
      </c>
      <c r="N52" s="113" t="s">
        <v>98</v>
      </c>
      <c r="O52" s="116" t="s">
        <v>98</v>
      </c>
      <c r="P52" s="113" t="s">
        <v>98</v>
      </c>
      <c r="Q52" s="24">
        <v>1</v>
      </c>
      <c r="R52" s="89">
        <v>4</v>
      </c>
      <c r="S52" s="190" t="s">
        <v>197</v>
      </c>
      <c r="T52" s="439">
        <v>1</v>
      </c>
      <c r="U52" s="271" t="s">
        <v>98</v>
      </c>
      <c r="V52" s="116">
        <v>3.52</v>
      </c>
      <c r="W52" s="113" t="s">
        <v>98</v>
      </c>
    </row>
    <row r="53" spans="1:23" ht="20.100000000000001" customHeight="1">
      <c r="A53" s="632"/>
      <c r="B53" s="322" t="s">
        <v>445</v>
      </c>
      <c r="C53" s="116" t="s">
        <v>98</v>
      </c>
      <c r="D53" s="102" t="s">
        <v>98</v>
      </c>
      <c r="E53" s="102" t="s">
        <v>98</v>
      </c>
      <c r="F53" s="102" t="s">
        <v>98</v>
      </c>
      <c r="G53" s="113" t="s">
        <v>98</v>
      </c>
      <c r="H53" s="116" t="s">
        <v>480</v>
      </c>
      <c r="I53" s="113" t="s">
        <v>480</v>
      </c>
      <c r="J53" s="116" t="s">
        <v>98</v>
      </c>
      <c r="K53" s="102" t="s">
        <v>98</v>
      </c>
      <c r="L53" s="102" t="s">
        <v>98</v>
      </c>
      <c r="M53" s="144">
        <v>0</v>
      </c>
      <c r="N53" s="113" t="s">
        <v>98</v>
      </c>
      <c r="O53" s="116" t="s">
        <v>98</v>
      </c>
      <c r="P53" s="113" t="s">
        <v>98</v>
      </c>
      <c r="Q53" s="24">
        <v>1</v>
      </c>
      <c r="R53" s="89">
        <v>3</v>
      </c>
      <c r="S53" s="190" t="s">
        <v>354</v>
      </c>
      <c r="T53" s="439">
        <v>1</v>
      </c>
      <c r="U53" s="271" t="s">
        <v>98</v>
      </c>
      <c r="V53" s="116">
        <v>5.33</v>
      </c>
      <c r="W53" s="113" t="s">
        <v>98</v>
      </c>
    </row>
    <row r="54" spans="1:23" ht="20.100000000000001" customHeight="1">
      <c r="A54" s="632"/>
      <c r="B54" s="322" t="s">
        <v>54</v>
      </c>
      <c r="C54" s="355">
        <v>1</v>
      </c>
      <c r="D54" s="160">
        <v>7</v>
      </c>
      <c r="E54" s="161" t="s">
        <v>157</v>
      </c>
      <c r="F54" s="400">
        <v>1</v>
      </c>
      <c r="G54" s="113" t="s">
        <v>98</v>
      </c>
      <c r="H54" s="116" t="s">
        <v>480</v>
      </c>
      <c r="I54" s="113" t="s">
        <v>480</v>
      </c>
      <c r="J54" s="342">
        <v>1</v>
      </c>
      <c r="K54" s="142">
        <v>9</v>
      </c>
      <c r="L54" s="161" t="s">
        <v>187</v>
      </c>
      <c r="M54" s="144">
        <v>1</v>
      </c>
      <c r="N54" s="113" t="s">
        <v>480</v>
      </c>
      <c r="O54" s="116" t="s">
        <v>480</v>
      </c>
      <c r="P54" s="113" t="s">
        <v>480</v>
      </c>
      <c r="Q54" s="24">
        <v>1</v>
      </c>
      <c r="R54" s="89">
        <v>6</v>
      </c>
      <c r="S54" s="190" t="s">
        <v>208</v>
      </c>
      <c r="T54" s="439">
        <v>1</v>
      </c>
      <c r="U54" s="271" t="s">
        <v>98</v>
      </c>
      <c r="V54" s="116">
        <v>1.44</v>
      </c>
      <c r="W54" s="113" t="s">
        <v>98</v>
      </c>
    </row>
    <row r="55" spans="1:23" ht="20.100000000000001" customHeight="1">
      <c r="A55" s="632"/>
      <c r="B55" s="322" t="s">
        <v>55</v>
      </c>
      <c r="C55" s="355">
        <v>1</v>
      </c>
      <c r="D55" s="160">
        <v>4</v>
      </c>
      <c r="E55" s="161" t="s">
        <v>197</v>
      </c>
      <c r="F55" s="400">
        <v>1</v>
      </c>
      <c r="G55" s="113" t="s">
        <v>98</v>
      </c>
      <c r="H55" s="116" t="s">
        <v>480</v>
      </c>
      <c r="I55" s="113" t="s">
        <v>480</v>
      </c>
      <c r="J55" s="342">
        <v>1</v>
      </c>
      <c r="K55" s="142">
        <v>6</v>
      </c>
      <c r="L55" s="161" t="s">
        <v>208</v>
      </c>
      <c r="M55" s="144">
        <v>1</v>
      </c>
      <c r="N55" s="113" t="s">
        <v>480</v>
      </c>
      <c r="O55" s="116" t="s">
        <v>480</v>
      </c>
      <c r="P55" s="113" t="s">
        <v>480</v>
      </c>
      <c r="Q55" s="24">
        <v>1</v>
      </c>
      <c r="R55" s="89">
        <v>11</v>
      </c>
      <c r="S55" s="190" t="s">
        <v>345</v>
      </c>
      <c r="T55" s="439">
        <v>0</v>
      </c>
      <c r="U55" s="271" t="s">
        <v>98</v>
      </c>
      <c r="V55" s="116">
        <v>2.64</v>
      </c>
      <c r="W55" s="113" t="s">
        <v>98</v>
      </c>
    </row>
    <row r="56" spans="1:23" ht="20.100000000000001" customHeight="1">
      <c r="A56" s="632"/>
      <c r="B56" s="322" t="s">
        <v>56</v>
      </c>
      <c r="C56" s="355">
        <v>1</v>
      </c>
      <c r="D56" s="160">
        <v>6</v>
      </c>
      <c r="E56" s="161" t="s">
        <v>208</v>
      </c>
      <c r="F56" s="400">
        <v>1</v>
      </c>
      <c r="G56" s="113" t="s">
        <v>98</v>
      </c>
      <c r="H56" s="116" t="s">
        <v>480</v>
      </c>
      <c r="I56" s="113" t="s">
        <v>480</v>
      </c>
      <c r="J56" s="342">
        <v>1</v>
      </c>
      <c r="K56" s="142">
        <v>6</v>
      </c>
      <c r="L56" s="161" t="s">
        <v>208</v>
      </c>
      <c r="M56" s="144">
        <v>1</v>
      </c>
      <c r="N56" s="113" t="s">
        <v>480</v>
      </c>
      <c r="O56" s="116" t="s">
        <v>480</v>
      </c>
      <c r="P56" s="113" t="s">
        <v>480</v>
      </c>
      <c r="Q56" s="24">
        <v>1</v>
      </c>
      <c r="R56" s="89">
        <v>7</v>
      </c>
      <c r="S56" s="190" t="s">
        <v>157</v>
      </c>
      <c r="T56" s="439">
        <v>1</v>
      </c>
      <c r="U56" s="271" t="s">
        <v>98</v>
      </c>
      <c r="V56" s="116">
        <v>2.42</v>
      </c>
      <c r="W56" s="113" t="s">
        <v>98</v>
      </c>
    </row>
    <row r="57" spans="1:23" ht="20.100000000000001" customHeight="1">
      <c r="A57" s="632"/>
      <c r="B57" s="322" t="s">
        <v>57</v>
      </c>
      <c r="C57" s="355">
        <v>1</v>
      </c>
      <c r="D57" s="160">
        <v>7</v>
      </c>
      <c r="E57" s="161" t="s">
        <v>157</v>
      </c>
      <c r="F57" s="400">
        <v>1</v>
      </c>
      <c r="G57" s="113" t="s">
        <v>98</v>
      </c>
      <c r="H57" s="116" t="s">
        <v>480</v>
      </c>
      <c r="I57" s="113" t="s">
        <v>480</v>
      </c>
      <c r="J57" s="342">
        <v>1</v>
      </c>
      <c r="K57" s="142">
        <v>7</v>
      </c>
      <c r="L57" s="161" t="s">
        <v>157</v>
      </c>
      <c r="M57" s="144">
        <v>1</v>
      </c>
      <c r="N57" s="113" t="s">
        <v>480</v>
      </c>
      <c r="O57" s="116" t="s">
        <v>480</v>
      </c>
      <c r="P57" s="113" t="s">
        <v>480</v>
      </c>
      <c r="Q57" s="24">
        <v>1</v>
      </c>
      <c r="R57" s="89">
        <v>6</v>
      </c>
      <c r="S57" s="190" t="s">
        <v>208</v>
      </c>
      <c r="T57" s="439">
        <v>1</v>
      </c>
      <c r="U57" s="271" t="s">
        <v>98</v>
      </c>
      <c r="V57" s="116">
        <v>3.53</v>
      </c>
      <c r="W57" s="113" t="s">
        <v>98</v>
      </c>
    </row>
    <row r="58" spans="1:23" ht="20.100000000000001" customHeight="1">
      <c r="A58" s="632"/>
      <c r="B58" s="322" t="s">
        <v>58</v>
      </c>
      <c r="C58" s="355">
        <v>1</v>
      </c>
      <c r="D58" s="160">
        <v>7</v>
      </c>
      <c r="E58" s="161" t="s">
        <v>157</v>
      </c>
      <c r="F58" s="400">
        <v>1</v>
      </c>
      <c r="G58" s="384">
        <v>1</v>
      </c>
      <c r="H58" s="116" t="s">
        <v>480</v>
      </c>
      <c r="I58" s="113" t="s">
        <v>480</v>
      </c>
      <c r="J58" s="342">
        <v>1</v>
      </c>
      <c r="K58" s="142">
        <v>12</v>
      </c>
      <c r="L58" s="161" t="s">
        <v>165</v>
      </c>
      <c r="M58" s="144">
        <v>1</v>
      </c>
      <c r="N58" s="113" t="s">
        <v>480</v>
      </c>
      <c r="O58" s="116" t="s">
        <v>480</v>
      </c>
      <c r="P58" s="113" t="s">
        <v>480</v>
      </c>
      <c r="Q58" s="24">
        <v>1</v>
      </c>
      <c r="R58" s="89">
        <v>6</v>
      </c>
      <c r="S58" s="190" t="s">
        <v>208</v>
      </c>
      <c r="T58" s="439">
        <v>1</v>
      </c>
      <c r="U58" s="271" t="s">
        <v>98</v>
      </c>
      <c r="V58" s="116">
        <v>2.66</v>
      </c>
      <c r="W58" s="113" t="s">
        <v>98</v>
      </c>
    </row>
    <row r="59" spans="1:23" ht="20.100000000000001" customHeight="1">
      <c r="A59" s="632"/>
      <c r="B59" s="322" t="s">
        <v>59</v>
      </c>
      <c r="C59" s="355">
        <v>1</v>
      </c>
      <c r="D59" s="160">
        <v>3</v>
      </c>
      <c r="E59" s="161" t="s">
        <v>354</v>
      </c>
      <c r="F59" s="400">
        <v>1</v>
      </c>
      <c r="G59" s="113" t="s">
        <v>98</v>
      </c>
      <c r="H59" s="116" t="s">
        <v>480</v>
      </c>
      <c r="I59" s="113" t="s">
        <v>480</v>
      </c>
      <c r="J59" s="342">
        <v>1</v>
      </c>
      <c r="K59" s="142">
        <v>6</v>
      </c>
      <c r="L59" s="161" t="s">
        <v>208</v>
      </c>
      <c r="M59" s="144">
        <v>1</v>
      </c>
      <c r="N59" s="113" t="s">
        <v>480</v>
      </c>
      <c r="O59" s="116" t="s">
        <v>480</v>
      </c>
      <c r="P59" s="113" t="s">
        <v>480</v>
      </c>
      <c r="Q59" s="24">
        <v>1</v>
      </c>
      <c r="R59" s="89">
        <v>4</v>
      </c>
      <c r="S59" s="190" t="s">
        <v>197</v>
      </c>
      <c r="T59" s="439">
        <v>1</v>
      </c>
      <c r="U59" s="271" t="s">
        <v>98</v>
      </c>
      <c r="V59" s="116">
        <v>4.58</v>
      </c>
      <c r="W59" s="113" t="s">
        <v>98</v>
      </c>
    </row>
    <row r="60" spans="1:23" ht="20.100000000000001" customHeight="1">
      <c r="A60" s="632"/>
      <c r="B60" s="322" t="s">
        <v>60</v>
      </c>
      <c r="C60" s="355">
        <v>1</v>
      </c>
      <c r="D60" s="160">
        <v>5</v>
      </c>
      <c r="E60" s="161" t="s">
        <v>199</v>
      </c>
      <c r="F60" s="400">
        <v>1</v>
      </c>
      <c r="G60" s="384">
        <v>1</v>
      </c>
      <c r="H60" s="116" t="s">
        <v>480</v>
      </c>
      <c r="I60" s="113" t="s">
        <v>480</v>
      </c>
      <c r="J60" s="342">
        <v>1</v>
      </c>
      <c r="K60" s="142">
        <v>3</v>
      </c>
      <c r="L60" s="161" t="s">
        <v>354</v>
      </c>
      <c r="M60" s="144">
        <v>1</v>
      </c>
      <c r="N60" s="113" t="s">
        <v>480</v>
      </c>
      <c r="O60" s="116" t="s">
        <v>753</v>
      </c>
      <c r="P60" s="113" t="s">
        <v>480</v>
      </c>
      <c r="Q60" s="24">
        <v>1</v>
      </c>
      <c r="R60" s="89">
        <v>4</v>
      </c>
      <c r="S60" s="190" t="s">
        <v>197</v>
      </c>
      <c r="T60" s="439">
        <v>1</v>
      </c>
      <c r="U60" s="271" t="s">
        <v>98</v>
      </c>
      <c r="V60" s="116">
        <v>2.88</v>
      </c>
      <c r="W60" s="113" t="s">
        <v>98</v>
      </c>
    </row>
    <row r="61" spans="1:23" ht="20.100000000000001" customHeight="1">
      <c r="A61" s="632"/>
      <c r="B61" s="322" t="s">
        <v>61</v>
      </c>
      <c r="C61" s="355">
        <v>1</v>
      </c>
      <c r="D61" s="160">
        <v>6</v>
      </c>
      <c r="E61" s="161" t="s">
        <v>208</v>
      </c>
      <c r="F61" s="400">
        <v>1</v>
      </c>
      <c r="G61" s="384">
        <v>1</v>
      </c>
      <c r="H61" s="116" t="s">
        <v>480</v>
      </c>
      <c r="I61" s="113" t="s">
        <v>480</v>
      </c>
      <c r="J61" s="342">
        <v>1</v>
      </c>
      <c r="K61" s="142">
        <v>7</v>
      </c>
      <c r="L61" s="161" t="s">
        <v>157</v>
      </c>
      <c r="M61" s="144">
        <v>1</v>
      </c>
      <c r="N61" s="271">
        <v>1</v>
      </c>
      <c r="O61" s="116" t="s">
        <v>754</v>
      </c>
      <c r="P61" s="113" t="s">
        <v>480</v>
      </c>
      <c r="Q61" s="24">
        <v>1</v>
      </c>
      <c r="R61" s="89">
        <v>5</v>
      </c>
      <c r="S61" s="190" t="s">
        <v>199</v>
      </c>
      <c r="T61" s="439">
        <v>1</v>
      </c>
      <c r="U61" s="271" t="s">
        <v>98</v>
      </c>
      <c r="V61" s="116">
        <v>2.39</v>
      </c>
      <c r="W61" s="113" t="s">
        <v>98</v>
      </c>
    </row>
    <row r="62" spans="1:23" ht="20.100000000000001" customHeight="1">
      <c r="A62" s="632"/>
      <c r="B62" s="322" t="s">
        <v>62</v>
      </c>
      <c r="C62" s="355">
        <v>1</v>
      </c>
      <c r="D62" s="160">
        <v>8</v>
      </c>
      <c r="E62" s="161" t="s">
        <v>158</v>
      </c>
      <c r="F62" s="400">
        <v>1</v>
      </c>
      <c r="G62" s="113" t="s">
        <v>98</v>
      </c>
      <c r="H62" s="116" t="s">
        <v>480</v>
      </c>
      <c r="I62" s="113" t="s">
        <v>480</v>
      </c>
      <c r="J62" s="342">
        <v>1</v>
      </c>
      <c r="K62" s="142">
        <v>5</v>
      </c>
      <c r="L62" s="161" t="s">
        <v>199</v>
      </c>
      <c r="M62" s="144">
        <v>1</v>
      </c>
      <c r="N62" s="113" t="s">
        <v>480</v>
      </c>
      <c r="O62" s="116" t="s">
        <v>480</v>
      </c>
      <c r="P62" s="113" t="s">
        <v>480</v>
      </c>
      <c r="Q62" s="24">
        <v>1</v>
      </c>
      <c r="R62" s="89">
        <v>10</v>
      </c>
      <c r="S62" s="190" t="s">
        <v>347</v>
      </c>
      <c r="T62" s="439">
        <v>1</v>
      </c>
      <c r="U62" s="271" t="s">
        <v>98</v>
      </c>
      <c r="V62" s="116">
        <v>1.74</v>
      </c>
      <c r="W62" s="113" t="s">
        <v>98</v>
      </c>
    </row>
    <row r="63" spans="1:23" ht="20.100000000000001" customHeight="1">
      <c r="A63" s="632"/>
      <c r="B63" s="322" t="s">
        <v>63</v>
      </c>
      <c r="C63" s="355">
        <v>1</v>
      </c>
      <c r="D63" s="160">
        <v>3</v>
      </c>
      <c r="E63" s="161" t="s">
        <v>354</v>
      </c>
      <c r="F63" s="400">
        <v>1</v>
      </c>
      <c r="G63" s="113" t="s">
        <v>98</v>
      </c>
      <c r="H63" s="116" t="s">
        <v>480</v>
      </c>
      <c r="I63" s="113" t="s">
        <v>480</v>
      </c>
      <c r="J63" s="342">
        <v>1</v>
      </c>
      <c r="K63" s="142">
        <v>3</v>
      </c>
      <c r="L63" s="161" t="s">
        <v>354</v>
      </c>
      <c r="M63" s="144">
        <v>1</v>
      </c>
      <c r="N63" s="113" t="s">
        <v>754</v>
      </c>
      <c r="O63" s="116" t="s">
        <v>753</v>
      </c>
      <c r="P63" s="113" t="s">
        <v>480</v>
      </c>
      <c r="Q63" s="24">
        <v>1</v>
      </c>
      <c r="R63" s="89">
        <v>8</v>
      </c>
      <c r="S63" s="190" t="s">
        <v>158</v>
      </c>
      <c r="T63" s="439">
        <v>1</v>
      </c>
      <c r="U63" s="271" t="s">
        <v>98</v>
      </c>
      <c r="V63" s="116">
        <v>5.58</v>
      </c>
      <c r="W63" s="113" t="s">
        <v>98</v>
      </c>
    </row>
    <row r="64" spans="1:23" ht="20.100000000000001" customHeight="1" thickBot="1">
      <c r="A64" s="635"/>
      <c r="B64" s="323" t="s">
        <v>64</v>
      </c>
      <c r="C64" s="381">
        <v>2</v>
      </c>
      <c r="D64" s="138">
        <v>30</v>
      </c>
      <c r="E64" s="139" t="s">
        <v>254</v>
      </c>
      <c r="F64" s="402">
        <v>2</v>
      </c>
      <c r="G64" s="386">
        <v>1</v>
      </c>
      <c r="H64" s="370">
        <v>1.905</v>
      </c>
      <c r="I64" s="121">
        <v>4.5000000000001837E-2</v>
      </c>
      <c r="J64" s="390">
        <v>2</v>
      </c>
      <c r="K64" s="143">
        <v>15</v>
      </c>
      <c r="L64" s="139" t="s">
        <v>181</v>
      </c>
      <c r="M64" s="145">
        <v>1</v>
      </c>
      <c r="N64" s="121" t="s">
        <v>753</v>
      </c>
      <c r="O64" s="370" t="s">
        <v>753</v>
      </c>
      <c r="P64" s="121" t="s">
        <v>480</v>
      </c>
      <c r="Q64" s="20">
        <v>1</v>
      </c>
      <c r="R64" s="56">
        <v>11</v>
      </c>
      <c r="S64" s="264" t="s">
        <v>345</v>
      </c>
      <c r="T64" s="119">
        <v>1</v>
      </c>
      <c r="U64" s="273" t="s">
        <v>98</v>
      </c>
      <c r="V64" s="370">
        <v>2.2999999999999998</v>
      </c>
      <c r="W64" s="121" t="s">
        <v>98</v>
      </c>
    </row>
    <row r="65" spans="1:23" ht="20.100000000000001" customHeight="1">
      <c r="A65" s="637" t="s">
        <v>137</v>
      </c>
      <c r="B65" s="321" t="s">
        <v>71</v>
      </c>
      <c r="C65" s="382">
        <v>3</v>
      </c>
      <c r="D65" s="131">
        <v>16</v>
      </c>
      <c r="E65" s="132" t="s">
        <v>368</v>
      </c>
      <c r="F65" s="398">
        <v>3</v>
      </c>
      <c r="G65" s="110" t="s">
        <v>98</v>
      </c>
      <c r="H65" s="164">
        <v>3.16</v>
      </c>
      <c r="I65" s="110">
        <v>0.73787984568401543</v>
      </c>
      <c r="J65" s="358">
        <v>3</v>
      </c>
      <c r="K65" s="141">
        <v>25</v>
      </c>
      <c r="L65" s="132" t="s">
        <v>473</v>
      </c>
      <c r="M65" s="369">
        <v>3</v>
      </c>
      <c r="N65" s="110" t="s">
        <v>480</v>
      </c>
      <c r="O65" s="164">
        <v>3.4299999999999997</v>
      </c>
      <c r="P65" s="110">
        <v>0.83693886674396223</v>
      </c>
      <c r="Q65" s="22">
        <v>2</v>
      </c>
      <c r="R65" s="45">
        <v>6</v>
      </c>
      <c r="S65" s="263" t="s">
        <v>354</v>
      </c>
      <c r="T65" s="438">
        <v>2</v>
      </c>
      <c r="U65" s="373" t="s">
        <v>98</v>
      </c>
      <c r="V65" s="164">
        <v>3.51</v>
      </c>
      <c r="W65" s="110">
        <v>9.0000000000003702E-2</v>
      </c>
    </row>
    <row r="66" spans="1:23" ht="20.100000000000001" customHeight="1">
      <c r="A66" s="632"/>
      <c r="B66" s="322" t="s">
        <v>72</v>
      </c>
      <c r="C66" s="355">
        <v>1</v>
      </c>
      <c r="D66" s="160">
        <v>7</v>
      </c>
      <c r="E66" s="161" t="s">
        <v>157</v>
      </c>
      <c r="F66" s="400">
        <v>1</v>
      </c>
      <c r="G66" s="384">
        <v>1</v>
      </c>
      <c r="H66" s="116" t="s">
        <v>480</v>
      </c>
      <c r="I66" s="113" t="s">
        <v>480</v>
      </c>
      <c r="J66" s="342">
        <v>1</v>
      </c>
      <c r="K66" s="142">
        <v>4</v>
      </c>
      <c r="L66" s="151" t="s">
        <v>197</v>
      </c>
      <c r="M66" s="144">
        <v>1</v>
      </c>
      <c r="N66" s="113" t="s">
        <v>480</v>
      </c>
      <c r="O66" s="116" t="s">
        <v>750</v>
      </c>
      <c r="P66" s="113" t="s">
        <v>480</v>
      </c>
      <c r="Q66" s="24">
        <v>1</v>
      </c>
      <c r="R66" s="89">
        <v>5</v>
      </c>
      <c r="S66" s="190" t="s">
        <v>199</v>
      </c>
      <c r="T66" s="439">
        <v>1</v>
      </c>
      <c r="U66" s="271" t="s">
        <v>98</v>
      </c>
      <c r="V66" s="116">
        <v>2.39</v>
      </c>
      <c r="W66" s="113" t="s">
        <v>98</v>
      </c>
    </row>
    <row r="67" spans="1:23" ht="20.100000000000001" customHeight="1" thickBot="1">
      <c r="A67" s="635"/>
      <c r="B67" s="324" t="s">
        <v>73</v>
      </c>
      <c r="C67" s="381">
        <v>1</v>
      </c>
      <c r="D67" s="138">
        <v>7</v>
      </c>
      <c r="E67" s="139" t="s">
        <v>157</v>
      </c>
      <c r="F67" s="402">
        <v>1</v>
      </c>
      <c r="G67" s="121" t="s">
        <v>98</v>
      </c>
      <c r="H67" s="570" t="s">
        <v>480</v>
      </c>
      <c r="I67" s="121" t="s">
        <v>480</v>
      </c>
      <c r="J67" s="360">
        <v>1</v>
      </c>
      <c r="K67" s="143">
        <v>6</v>
      </c>
      <c r="L67" s="139" t="s">
        <v>208</v>
      </c>
      <c r="M67" s="145">
        <v>1</v>
      </c>
      <c r="N67" s="121" t="s">
        <v>480</v>
      </c>
      <c r="O67" s="370" t="s">
        <v>480</v>
      </c>
      <c r="P67" s="121" t="s">
        <v>480</v>
      </c>
      <c r="Q67" s="28">
        <v>1</v>
      </c>
      <c r="R67" s="76">
        <v>7</v>
      </c>
      <c r="S67" s="265" t="s">
        <v>157</v>
      </c>
      <c r="T67" s="450">
        <v>1</v>
      </c>
      <c r="U67" s="374" t="s">
        <v>98</v>
      </c>
      <c r="V67" s="375">
        <v>3.67</v>
      </c>
      <c r="W67" s="361" t="s">
        <v>98</v>
      </c>
    </row>
    <row r="68" spans="1:23" ht="20.100000000000001" customHeight="1" thickBot="1">
      <c r="A68" s="9" t="s">
        <v>74</v>
      </c>
      <c r="B68" s="329" t="s">
        <v>75</v>
      </c>
      <c r="C68" s="391">
        <v>4</v>
      </c>
      <c r="D68" s="169">
        <v>68</v>
      </c>
      <c r="E68" s="170" t="s">
        <v>603</v>
      </c>
      <c r="F68" s="104">
        <v>4</v>
      </c>
      <c r="G68" s="392">
        <v>3</v>
      </c>
      <c r="H68" s="168">
        <v>2.3224999999999998</v>
      </c>
      <c r="I68" s="173">
        <v>0.42745613810074157</v>
      </c>
      <c r="J68" s="376">
        <v>4</v>
      </c>
      <c r="K68" s="351">
        <v>91</v>
      </c>
      <c r="L68" s="170" t="s">
        <v>756</v>
      </c>
      <c r="M68" s="377">
        <v>4</v>
      </c>
      <c r="N68" s="368">
        <v>1</v>
      </c>
      <c r="O68" s="168">
        <v>2.4725000000000001</v>
      </c>
      <c r="P68" s="173">
        <v>0.4404188347471073</v>
      </c>
      <c r="Q68" s="26">
        <v>4</v>
      </c>
      <c r="R68" s="53">
        <v>50</v>
      </c>
      <c r="S68" s="267" t="s">
        <v>276</v>
      </c>
      <c r="T68" s="461">
        <v>4</v>
      </c>
      <c r="U68" s="368">
        <v>2</v>
      </c>
      <c r="V68" s="168">
        <v>3.6749999999999998</v>
      </c>
      <c r="W68" s="173">
        <v>1.3483786560161801</v>
      </c>
    </row>
    <row r="69" spans="1:23" ht="20.100000000000001" customHeight="1">
      <c r="A69" s="634" t="s">
        <v>76</v>
      </c>
      <c r="B69" s="321" t="s">
        <v>77</v>
      </c>
      <c r="C69" s="382">
        <v>16</v>
      </c>
      <c r="D69" s="131">
        <v>51</v>
      </c>
      <c r="E69" s="132" t="s">
        <v>762</v>
      </c>
      <c r="F69" s="398">
        <v>15</v>
      </c>
      <c r="G69" s="385">
        <v>6</v>
      </c>
      <c r="H69" s="164">
        <v>2.4066666666666667</v>
      </c>
      <c r="I69" s="110">
        <v>0.40069384267237818</v>
      </c>
      <c r="J69" s="358">
        <v>16</v>
      </c>
      <c r="K69" s="141">
        <v>56</v>
      </c>
      <c r="L69" s="132" t="s">
        <v>397</v>
      </c>
      <c r="M69" s="369">
        <v>15</v>
      </c>
      <c r="N69" s="373">
        <v>2</v>
      </c>
      <c r="O69" s="164">
        <v>2.5546666666666673</v>
      </c>
      <c r="P69" s="110">
        <v>0.6479286654837485</v>
      </c>
      <c r="Q69" s="22">
        <v>13</v>
      </c>
      <c r="R69" s="45">
        <v>48</v>
      </c>
      <c r="S69" s="263" t="s">
        <v>355</v>
      </c>
      <c r="T69" s="438">
        <v>13</v>
      </c>
      <c r="U69" s="373">
        <v>5</v>
      </c>
      <c r="V69" s="164">
        <v>2.8723076923076922</v>
      </c>
      <c r="W69" s="110">
        <v>0.92983996841602157</v>
      </c>
    </row>
    <row r="70" spans="1:23" ht="19.5" customHeight="1">
      <c r="A70" s="632"/>
      <c r="B70" s="322" t="s">
        <v>79</v>
      </c>
      <c r="C70" s="355">
        <v>4</v>
      </c>
      <c r="D70" s="160">
        <v>38</v>
      </c>
      <c r="E70" s="161" t="s">
        <v>282</v>
      </c>
      <c r="F70" s="400">
        <v>4</v>
      </c>
      <c r="G70" s="384">
        <v>1</v>
      </c>
      <c r="H70" s="116">
        <v>2.5649999999999999</v>
      </c>
      <c r="I70" s="113">
        <v>0.19729419656948827</v>
      </c>
      <c r="J70" s="342">
        <v>4</v>
      </c>
      <c r="K70" s="142">
        <v>33</v>
      </c>
      <c r="L70" s="151" t="s">
        <v>487</v>
      </c>
      <c r="M70" s="144">
        <v>4</v>
      </c>
      <c r="N70" s="271">
        <v>1</v>
      </c>
      <c r="O70" s="116">
        <v>3.4350000000000001</v>
      </c>
      <c r="P70" s="110">
        <v>0.94160766776826887</v>
      </c>
      <c r="Q70" s="24">
        <v>4</v>
      </c>
      <c r="R70" s="89">
        <v>29</v>
      </c>
      <c r="S70" s="190" t="s">
        <v>300</v>
      </c>
      <c r="T70" s="439">
        <v>4</v>
      </c>
      <c r="U70" s="271" t="s">
        <v>98</v>
      </c>
      <c r="V70" s="116">
        <v>2.8549999999999995</v>
      </c>
      <c r="W70" s="113">
        <v>0.64375849508958183</v>
      </c>
    </row>
    <row r="71" spans="1:23" ht="20.25" customHeight="1">
      <c r="A71" s="633"/>
      <c r="B71" s="322" t="s">
        <v>446</v>
      </c>
      <c r="C71" s="355">
        <v>3</v>
      </c>
      <c r="D71" s="160">
        <v>18</v>
      </c>
      <c r="E71" s="161" t="s">
        <v>208</v>
      </c>
      <c r="F71" s="400">
        <v>3</v>
      </c>
      <c r="G71" s="113" t="s">
        <v>98</v>
      </c>
      <c r="H71" s="116">
        <v>2.3233333333333328</v>
      </c>
      <c r="I71" s="113">
        <v>0.31372316175606824</v>
      </c>
      <c r="J71" s="342">
        <v>3</v>
      </c>
      <c r="K71" s="142">
        <v>13</v>
      </c>
      <c r="L71" s="151" t="s">
        <v>325</v>
      </c>
      <c r="M71" s="144">
        <v>3</v>
      </c>
      <c r="N71" s="113" t="s">
        <v>480</v>
      </c>
      <c r="O71" s="371">
        <v>2.6166666666666667</v>
      </c>
      <c r="P71" s="110">
        <v>0.38</v>
      </c>
      <c r="Q71" s="24">
        <v>3</v>
      </c>
      <c r="R71" s="89">
        <v>17</v>
      </c>
      <c r="S71" s="190" t="s">
        <v>316</v>
      </c>
      <c r="T71" s="439">
        <v>3</v>
      </c>
      <c r="U71" s="271" t="s">
        <v>98</v>
      </c>
      <c r="V71" s="116">
        <v>2.2633333333333332</v>
      </c>
      <c r="W71" s="113">
        <v>0.55679639207004827</v>
      </c>
    </row>
    <row r="72" spans="1:23" ht="20.100000000000001" customHeight="1" thickBot="1">
      <c r="A72" s="635"/>
      <c r="B72" s="324" t="s">
        <v>80</v>
      </c>
      <c r="C72" s="381">
        <v>3</v>
      </c>
      <c r="D72" s="138">
        <v>17</v>
      </c>
      <c r="E72" s="139" t="s">
        <v>316</v>
      </c>
      <c r="F72" s="402">
        <v>3</v>
      </c>
      <c r="G72" s="386">
        <v>1</v>
      </c>
      <c r="H72" s="370">
        <v>2.58</v>
      </c>
      <c r="I72" s="121">
        <v>0.5003998401278712</v>
      </c>
      <c r="J72" s="360">
        <v>3</v>
      </c>
      <c r="K72" s="143">
        <v>18</v>
      </c>
      <c r="L72" s="139" t="s">
        <v>208</v>
      </c>
      <c r="M72" s="145">
        <v>3</v>
      </c>
      <c r="N72" s="121" t="s">
        <v>480</v>
      </c>
      <c r="O72" s="370">
        <v>3.2366666666666668</v>
      </c>
      <c r="P72" s="121">
        <v>0.20853989759488761</v>
      </c>
      <c r="Q72" s="28">
        <v>2</v>
      </c>
      <c r="R72" s="76">
        <v>12</v>
      </c>
      <c r="S72" s="265" t="s">
        <v>208</v>
      </c>
      <c r="T72" s="450">
        <v>2</v>
      </c>
      <c r="U72" s="374" t="s">
        <v>98</v>
      </c>
      <c r="V72" s="375">
        <v>3.1100000000000003</v>
      </c>
      <c r="W72" s="361">
        <v>0.63999999999999946</v>
      </c>
    </row>
    <row r="73" spans="1:23" ht="20.100000000000001" customHeight="1" thickBot="1">
      <c r="A73" s="9" t="s">
        <v>81</v>
      </c>
      <c r="B73" s="329" t="s">
        <v>81</v>
      </c>
      <c r="C73" s="383">
        <v>2</v>
      </c>
      <c r="D73" s="349">
        <v>17</v>
      </c>
      <c r="E73" s="346" t="s">
        <v>185</v>
      </c>
      <c r="F73" s="42">
        <v>2</v>
      </c>
      <c r="G73" s="387">
        <v>1</v>
      </c>
      <c r="H73" s="380">
        <v>1.9649999999999999</v>
      </c>
      <c r="I73" s="348">
        <v>0.30500000000000133</v>
      </c>
      <c r="J73" s="362">
        <v>2</v>
      </c>
      <c r="K73" s="345">
        <v>12</v>
      </c>
      <c r="L73" s="346" t="s">
        <v>208</v>
      </c>
      <c r="M73" s="378">
        <v>2</v>
      </c>
      <c r="N73" s="379">
        <v>2</v>
      </c>
      <c r="O73" s="380">
        <v>3.1100000000000003</v>
      </c>
      <c r="P73" s="348">
        <v>0.40999999999999664</v>
      </c>
      <c r="Q73" s="26">
        <v>2</v>
      </c>
      <c r="R73" s="53">
        <v>15</v>
      </c>
      <c r="S73" s="267" t="s">
        <v>181</v>
      </c>
      <c r="T73" s="461">
        <v>2</v>
      </c>
      <c r="U73" s="368">
        <v>1</v>
      </c>
      <c r="V73" s="168">
        <v>1.885</v>
      </c>
      <c r="W73" s="173">
        <v>1.5000000000012127E-2</v>
      </c>
    </row>
    <row r="74" spans="1:23" ht="20.100000000000001" customHeight="1">
      <c r="A74" s="634" t="s">
        <v>82</v>
      </c>
      <c r="B74" s="321" t="s">
        <v>83</v>
      </c>
      <c r="C74" s="382">
        <v>7</v>
      </c>
      <c r="D74" s="131">
        <v>32</v>
      </c>
      <c r="E74" s="132" t="s">
        <v>407</v>
      </c>
      <c r="F74" s="398">
        <v>4</v>
      </c>
      <c r="G74" s="385">
        <v>2</v>
      </c>
      <c r="H74" s="164">
        <v>2.5824999999999996</v>
      </c>
      <c r="I74" s="110">
        <v>0.13292385038059243</v>
      </c>
      <c r="J74" s="358">
        <v>7</v>
      </c>
      <c r="K74" s="141">
        <v>31</v>
      </c>
      <c r="L74" s="132" t="s">
        <v>757</v>
      </c>
      <c r="M74" s="369">
        <v>7</v>
      </c>
      <c r="N74" s="373">
        <v>3</v>
      </c>
      <c r="O74" s="164">
        <v>2.6857142857142859</v>
      </c>
      <c r="P74" s="110">
        <v>0.6377831504036271</v>
      </c>
      <c r="Q74" s="22">
        <v>4</v>
      </c>
      <c r="R74" s="45">
        <v>21</v>
      </c>
      <c r="S74" s="263" t="s">
        <v>333</v>
      </c>
      <c r="T74" s="438">
        <v>4</v>
      </c>
      <c r="U74" s="373">
        <v>4</v>
      </c>
      <c r="V74" s="164">
        <v>2.7749999999999999</v>
      </c>
      <c r="W74" s="110">
        <v>0.53691246958885341</v>
      </c>
    </row>
    <row r="75" spans="1:23" ht="20.100000000000001" customHeight="1" thickBot="1">
      <c r="A75" s="635"/>
      <c r="B75" s="324" t="s">
        <v>84</v>
      </c>
      <c r="C75" s="381">
        <v>5</v>
      </c>
      <c r="D75" s="138">
        <v>47</v>
      </c>
      <c r="E75" s="139" t="s">
        <v>763</v>
      </c>
      <c r="F75" s="402">
        <v>5</v>
      </c>
      <c r="G75" s="386">
        <v>2</v>
      </c>
      <c r="H75" s="370">
        <v>2.3220000000000001</v>
      </c>
      <c r="I75" s="121">
        <v>0.34729814281104515</v>
      </c>
      <c r="J75" s="360">
        <v>5</v>
      </c>
      <c r="K75" s="143">
        <v>24</v>
      </c>
      <c r="L75" s="139" t="s">
        <v>758</v>
      </c>
      <c r="M75" s="145">
        <v>5</v>
      </c>
      <c r="N75" s="273">
        <v>5</v>
      </c>
      <c r="O75" s="370">
        <v>3.972</v>
      </c>
      <c r="P75" s="121">
        <v>1.4190898491638926</v>
      </c>
      <c r="Q75" s="28">
        <v>5</v>
      </c>
      <c r="R75" s="76">
        <v>22</v>
      </c>
      <c r="S75" s="265" t="s">
        <v>356</v>
      </c>
      <c r="T75" s="450">
        <v>5</v>
      </c>
      <c r="U75" s="374">
        <v>4</v>
      </c>
      <c r="V75" s="375">
        <v>3.4359999999999999</v>
      </c>
      <c r="W75" s="361">
        <v>1.3589495943558765</v>
      </c>
    </row>
    <row r="76" spans="1:23" ht="20.100000000000001" customHeight="1">
      <c r="A76" s="628" t="s">
        <v>138</v>
      </c>
      <c r="B76" s="325" t="s">
        <v>85</v>
      </c>
      <c r="C76" s="382">
        <v>2</v>
      </c>
      <c r="D76" s="131">
        <v>12</v>
      </c>
      <c r="E76" s="132" t="s">
        <v>208</v>
      </c>
      <c r="F76" s="369">
        <v>2</v>
      </c>
      <c r="G76" s="385">
        <v>1</v>
      </c>
      <c r="H76" s="164">
        <v>4.8849999999999998</v>
      </c>
      <c r="I76" s="110">
        <v>0.75500000000000078</v>
      </c>
      <c r="J76" s="358">
        <v>2</v>
      </c>
      <c r="K76" s="141">
        <v>6</v>
      </c>
      <c r="L76" s="132" t="s">
        <v>354</v>
      </c>
      <c r="M76" s="369">
        <v>0</v>
      </c>
      <c r="N76" s="373">
        <v>1</v>
      </c>
      <c r="O76" s="164" t="s">
        <v>480</v>
      </c>
      <c r="P76" s="110" t="s">
        <v>480</v>
      </c>
      <c r="Q76" s="16">
        <v>2</v>
      </c>
      <c r="R76" s="88">
        <v>4</v>
      </c>
      <c r="S76" s="266" t="s">
        <v>344</v>
      </c>
      <c r="T76" s="452">
        <v>2</v>
      </c>
      <c r="U76" s="356" t="s">
        <v>98</v>
      </c>
      <c r="V76" s="335">
        <v>5.2050000000000001</v>
      </c>
      <c r="W76" s="341">
        <v>0.50500000000000334</v>
      </c>
    </row>
    <row r="77" spans="1:23" ht="20.100000000000001" customHeight="1">
      <c r="A77" s="629"/>
      <c r="B77" s="322" t="s">
        <v>447</v>
      </c>
      <c r="C77" s="355">
        <v>1</v>
      </c>
      <c r="D77" s="160">
        <v>4</v>
      </c>
      <c r="E77" s="161" t="s">
        <v>197</v>
      </c>
      <c r="F77" s="144">
        <v>1</v>
      </c>
      <c r="G77" s="113" t="s">
        <v>98</v>
      </c>
      <c r="H77" s="116" t="s">
        <v>480</v>
      </c>
      <c r="I77" s="113" t="s">
        <v>480</v>
      </c>
      <c r="J77" s="342">
        <v>1</v>
      </c>
      <c r="K77" s="142">
        <v>2</v>
      </c>
      <c r="L77" s="151" t="s">
        <v>344</v>
      </c>
      <c r="M77" s="144">
        <v>0</v>
      </c>
      <c r="N77" s="271">
        <v>1</v>
      </c>
      <c r="O77" s="116" t="s">
        <v>480</v>
      </c>
      <c r="P77" s="113" t="s">
        <v>480</v>
      </c>
      <c r="Q77" s="24">
        <v>1</v>
      </c>
      <c r="R77" s="89">
        <v>3</v>
      </c>
      <c r="S77" s="190" t="s">
        <v>354</v>
      </c>
      <c r="T77" s="439">
        <v>1</v>
      </c>
      <c r="U77" s="271" t="s">
        <v>98</v>
      </c>
      <c r="V77" s="389">
        <v>4.67</v>
      </c>
      <c r="W77" s="113" t="s">
        <v>98</v>
      </c>
    </row>
    <row r="78" spans="1:23" ht="20.100000000000001" customHeight="1">
      <c r="A78" s="629"/>
      <c r="B78" s="322" t="s">
        <v>86</v>
      </c>
      <c r="C78" s="355">
        <v>1</v>
      </c>
      <c r="D78" s="160">
        <v>5</v>
      </c>
      <c r="E78" s="161" t="s">
        <v>199</v>
      </c>
      <c r="F78" s="144">
        <v>1</v>
      </c>
      <c r="G78" s="113" t="s">
        <v>98</v>
      </c>
      <c r="H78" s="116" t="s">
        <v>480</v>
      </c>
      <c r="I78" s="113" t="s">
        <v>480</v>
      </c>
      <c r="J78" s="342">
        <v>1</v>
      </c>
      <c r="K78" s="142">
        <v>5</v>
      </c>
      <c r="L78" s="151" t="s">
        <v>199</v>
      </c>
      <c r="M78" s="144">
        <v>1</v>
      </c>
      <c r="N78" s="113" t="s">
        <v>480</v>
      </c>
      <c r="O78" s="116" t="s">
        <v>480</v>
      </c>
      <c r="P78" s="113" t="s">
        <v>480</v>
      </c>
      <c r="Q78" s="24">
        <v>1</v>
      </c>
      <c r="R78" s="89">
        <v>7</v>
      </c>
      <c r="S78" s="190" t="s">
        <v>157</v>
      </c>
      <c r="T78" s="439">
        <v>1</v>
      </c>
      <c r="U78" s="271" t="s">
        <v>98</v>
      </c>
      <c r="V78" s="389">
        <v>4.83</v>
      </c>
      <c r="W78" s="113" t="s">
        <v>98</v>
      </c>
    </row>
    <row r="79" spans="1:23" ht="20.100000000000001" customHeight="1">
      <c r="A79" s="629"/>
      <c r="B79" s="322" t="s">
        <v>87</v>
      </c>
      <c r="C79" s="355">
        <v>1</v>
      </c>
      <c r="D79" s="160">
        <v>3</v>
      </c>
      <c r="E79" s="161" t="s">
        <v>354</v>
      </c>
      <c r="F79" s="144">
        <v>1</v>
      </c>
      <c r="G79" s="384">
        <v>2</v>
      </c>
      <c r="H79" s="116" t="s">
        <v>480</v>
      </c>
      <c r="I79" s="113" t="s">
        <v>480</v>
      </c>
      <c r="J79" s="342">
        <v>1</v>
      </c>
      <c r="K79" s="142">
        <v>3</v>
      </c>
      <c r="L79" s="151" t="s">
        <v>354</v>
      </c>
      <c r="M79" s="144">
        <v>1</v>
      </c>
      <c r="N79" s="113" t="s">
        <v>480</v>
      </c>
      <c r="O79" s="116" t="s">
        <v>480</v>
      </c>
      <c r="P79" s="113" t="s">
        <v>480</v>
      </c>
      <c r="Q79" s="24">
        <v>1</v>
      </c>
      <c r="R79" s="89">
        <v>5</v>
      </c>
      <c r="S79" s="190" t="s">
        <v>199</v>
      </c>
      <c r="T79" s="439">
        <v>1</v>
      </c>
      <c r="U79" s="271">
        <v>2</v>
      </c>
      <c r="V79" s="389">
        <v>4.7699999999999996</v>
      </c>
      <c r="W79" s="113" t="s">
        <v>98</v>
      </c>
    </row>
    <row r="80" spans="1:23" ht="20.100000000000001" customHeight="1">
      <c r="A80" s="629"/>
      <c r="B80" s="322" t="s">
        <v>448</v>
      </c>
      <c r="C80" s="355">
        <v>1</v>
      </c>
      <c r="D80" s="160">
        <v>5</v>
      </c>
      <c r="E80" s="161" t="s">
        <v>764</v>
      </c>
      <c r="F80" s="144">
        <v>0</v>
      </c>
      <c r="G80" s="113" t="s">
        <v>98</v>
      </c>
      <c r="H80" s="116" t="s">
        <v>480</v>
      </c>
      <c r="I80" s="113" t="s">
        <v>480</v>
      </c>
      <c r="J80" s="342">
        <v>1</v>
      </c>
      <c r="K80" s="142">
        <v>4</v>
      </c>
      <c r="L80" s="151" t="s">
        <v>197</v>
      </c>
      <c r="M80" s="144">
        <v>1</v>
      </c>
      <c r="N80" s="271">
        <v>1</v>
      </c>
      <c r="O80" s="116" t="s">
        <v>480</v>
      </c>
      <c r="P80" s="113" t="s">
        <v>480</v>
      </c>
      <c r="Q80" s="24">
        <v>1</v>
      </c>
      <c r="R80" s="89">
        <v>6</v>
      </c>
      <c r="S80" s="190" t="s">
        <v>208</v>
      </c>
      <c r="T80" s="439">
        <v>1</v>
      </c>
      <c r="U80" s="271">
        <v>2</v>
      </c>
      <c r="V80" s="389">
        <v>3.83</v>
      </c>
      <c r="W80" s="113" t="s">
        <v>98</v>
      </c>
    </row>
    <row r="81" spans="1:23" ht="20.100000000000001" customHeight="1" thickBot="1">
      <c r="A81" s="630"/>
      <c r="B81" s="323" t="s">
        <v>121</v>
      </c>
      <c r="C81" s="381">
        <v>2</v>
      </c>
      <c r="D81" s="138">
        <v>16</v>
      </c>
      <c r="E81" s="139" t="s">
        <v>765</v>
      </c>
      <c r="F81" s="145">
        <v>2</v>
      </c>
      <c r="G81" s="121" t="s">
        <v>98</v>
      </c>
      <c r="H81" s="370">
        <v>5.05</v>
      </c>
      <c r="I81" s="121">
        <v>0.47000000000000036</v>
      </c>
      <c r="J81" s="360">
        <v>2</v>
      </c>
      <c r="K81" s="143">
        <v>16</v>
      </c>
      <c r="L81" s="139" t="s">
        <v>158</v>
      </c>
      <c r="M81" s="145">
        <v>2</v>
      </c>
      <c r="N81" s="273">
        <v>3</v>
      </c>
      <c r="O81" s="370">
        <v>5.1100000000000003</v>
      </c>
      <c r="P81" s="121">
        <v>0.13000000000001249</v>
      </c>
      <c r="Q81" s="20">
        <v>2</v>
      </c>
      <c r="R81" s="56">
        <v>6</v>
      </c>
      <c r="S81" s="264" t="s">
        <v>354</v>
      </c>
      <c r="T81" s="119">
        <v>2</v>
      </c>
      <c r="U81" s="273" t="s">
        <v>98</v>
      </c>
      <c r="V81" s="370">
        <v>5.83</v>
      </c>
      <c r="W81" s="121">
        <v>1.2199999999999995</v>
      </c>
    </row>
    <row r="82" spans="1:23" ht="20.100000000000001" customHeight="1">
      <c r="A82" s="628" t="s">
        <v>139</v>
      </c>
      <c r="B82" s="325" t="s">
        <v>89</v>
      </c>
      <c r="C82" s="568">
        <v>3</v>
      </c>
      <c r="D82" s="488">
        <v>8</v>
      </c>
      <c r="E82" s="541" t="s">
        <v>358</v>
      </c>
      <c r="F82" s="569">
        <v>3</v>
      </c>
      <c r="G82" s="388">
        <v>1</v>
      </c>
      <c r="H82" s="335">
        <v>5.336666666666666</v>
      </c>
      <c r="I82" s="341">
        <v>1.0161802114891982</v>
      </c>
      <c r="J82" s="566">
        <v>3</v>
      </c>
      <c r="K82" s="567">
        <v>7</v>
      </c>
      <c r="L82" s="541" t="s">
        <v>759</v>
      </c>
      <c r="M82" s="569">
        <v>3</v>
      </c>
      <c r="N82" s="356">
        <v>2</v>
      </c>
      <c r="O82" s="335">
        <v>5.2633333333333328</v>
      </c>
      <c r="P82" s="341">
        <v>0.20981473309142193</v>
      </c>
      <c r="Q82" s="16">
        <v>3</v>
      </c>
      <c r="R82" s="88">
        <v>10</v>
      </c>
      <c r="S82" s="266" t="s">
        <v>348</v>
      </c>
      <c r="T82" s="452">
        <v>3</v>
      </c>
      <c r="U82" s="356" t="s">
        <v>98</v>
      </c>
      <c r="V82" s="335">
        <v>5.246666666666667</v>
      </c>
      <c r="W82" s="341">
        <v>0.40998644964058106</v>
      </c>
    </row>
    <row r="83" spans="1:23" ht="20.100000000000001" customHeight="1">
      <c r="A83" s="629"/>
      <c r="B83" s="322" t="s">
        <v>90</v>
      </c>
      <c r="C83" s="355">
        <v>2</v>
      </c>
      <c r="D83" s="160">
        <v>8</v>
      </c>
      <c r="E83" s="161" t="s">
        <v>197</v>
      </c>
      <c r="F83" s="144">
        <v>2</v>
      </c>
      <c r="G83" s="384">
        <v>1</v>
      </c>
      <c r="H83" s="116">
        <v>4.2699999999999996</v>
      </c>
      <c r="I83" s="113">
        <v>0.10000000000000782</v>
      </c>
      <c r="J83" s="342">
        <v>2</v>
      </c>
      <c r="K83" s="142">
        <v>7</v>
      </c>
      <c r="L83" s="161" t="s">
        <v>397</v>
      </c>
      <c r="M83" s="144">
        <v>2</v>
      </c>
      <c r="N83" s="271">
        <v>2</v>
      </c>
      <c r="O83" s="116">
        <v>4.0350000000000001</v>
      </c>
      <c r="P83" s="110">
        <v>0.32499999999999979</v>
      </c>
      <c r="Q83" s="24">
        <v>2</v>
      </c>
      <c r="R83" s="89">
        <v>5</v>
      </c>
      <c r="S83" s="190" t="s">
        <v>357</v>
      </c>
      <c r="T83" s="439">
        <v>1</v>
      </c>
      <c r="U83" s="271" t="s">
        <v>98</v>
      </c>
      <c r="V83" s="389">
        <v>5.34</v>
      </c>
      <c r="W83" s="113" t="s">
        <v>98</v>
      </c>
    </row>
    <row r="84" spans="1:23" ht="20.100000000000001" customHeight="1">
      <c r="A84" s="629"/>
      <c r="B84" s="322" t="s">
        <v>91</v>
      </c>
      <c r="C84" s="355">
        <v>2</v>
      </c>
      <c r="D84" s="160">
        <v>9</v>
      </c>
      <c r="E84" s="161" t="s">
        <v>352</v>
      </c>
      <c r="F84" s="144">
        <v>2</v>
      </c>
      <c r="G84" s="113" t="s">
        <v>98</v>
      </c>
      <c r="H84" s="116">
        <v>5.1050000000000004</v>
      </c>
      <c r="I84" s="113">
        <v>0.14499999999999336</v>
      </c>
      <c r="J84" s="342">
        <v>2</v>
      </c>
      <c r="K84" s="142">
        <v>7</v>
      </c>
      <c r="L84" s="161" t="s">
        <v>397</v>
      </c>
      <c r="M84" s="144">
        <v>1</v>
      </c>
      <c r="N84" s="271">
        <v>2</v>
      </c>
      <c r="O84" s="116" t="s">
        <v>480</v>
      </c>
      <c r="P84" s="113" t="s">
        <v>480</v>
      </c>
      <c r="Q84" s="24">
        <v>2</v>
      </c>
      <c r="R84" s="89">
        <v>6</v>
      </c>
      <c r="S84" s="190" t="s">
        <v>354</v>
      </c>
      <c r="T84" s="439">
        <v>2</v>
      </c>
      <c r="U84" s="271">
        <v>1</v>
      </c>
      <c r="V84" s="389">
        <v>4.68</v>
      </c>
      <c r="W84" s="113">
        <v>0.30000000000001159</v>
      </c>
    </row>
    <row r="85" spans="1:23" ht="20.100000000000001" customHeight="1">
      <c r="A85" s="629"/>
      <c r="B85" s="322" t="s">
        <v>92</v>
      </c>
      <c r="C85" s="355">
        <v>1</v>
      </c>
      <c r="D85" s="160">
        <v>7</v>
      </c>
      <c r="E85" s="161" t="s">
        <v>157</v>
      </c>
      <c r="F85" s="144">
        <v>1</v>
      </c>
      <c r="G85" s="113" t="s">
        <v>98</v>
      </c>
      <c r="H85" s="116" t="s">
        <v>480</v>
      </c>
      <c r="I85" s="113" t="s">
        <v>480</v>
      </c>
      <c r="J85" s="342">
        <v>1</v>
      </c>
      <c r="K85" s="142">
        <v>5</v>
      </c>
      <c r="L85" s="161" t="s">
        <v>199</v>
      </c>
      <c r="M85" s="144">
        <v>1</v>
      </c>
      <c r="N85" s="113" t="s">
        <v>480</v>
      </c>
      <c r="O85" s="116" t="s">
        <v>480</v>
      </c>
      <c r="P85" s="113" t="s">
        <v>480</v>
      </c>
      <c r="Q85" s="24">
        <v>1</v>
      </c>
      <c r="R85" s="89">
        <v>3</v>
      </c>
      <c r="S85" s="190" t="s">
        <v>354</v>
      </c>
      <c r="T85" s="439">
        <v>1</v>
      </c>
      <c r="U85" s="271" t="s">
        <v>98</v>
      </c>
      <c r="V85" s="389">
        <v>3.88</v>
      </c>
      <c r="W85" s="113" t="s">
        <v>98</v>
      </c>
    </row>
    <row r="86" spans="1:23" ht="20.100000000000001" customHeight="1">
      <c r="A86" s="629"/>
      <c r="B86" s="322" t="s">
        <v>93</v>
      </c>
      <c r="C86" s="355">
        <v>3</v>
      </c>
      <c r="D86" s="160">
        <v>11</v>
      </c>
      <c r="E86" s="161" t="s">
        <v>326</v>
      </c>
      <c r="F86" s="144">
        <v>3</v>
      </c>
      <c r="G86" s="113" t="s">
        <v>98</v>
      </c>
      <c r="H86" s="116">
        <v>4.4800000000000004</v>
      </c>
      <c r="I86" s="113">
        <v>0.30506829836392596</v>
      </c>
      <c r="J86" s="342">
        <v>3</v>
      </c>
      <c r="K86" s="142">
        <v>11</v>
      </c>
      <c r="L86" s="161" t="s">
        <v>326</v>
      </c>
      <c r="M86" s="144">
        <v>3</v>
      </c>
      <c r="N86" s="271">
        <v>2</v>
      </c>
      <c r="O86" s="116">
        <v>5.6033333333333344</v>
      </c>
      <c r="P86" s="110">
        <v>0.72499808428865087</v>
      </c>
      <c r="Q86" s="24">
        <v>3</v>
      </c>
      <c r="R86" s="89">
        <v>8</v>
      </c>
      <c r="S86" s="190" t="s">
        <v>358</v>
      </c>
      <c r="T86" s="439">
        <v>3</v>
      </c>
      <c r="U86" s="271">
        <v>1</v>
      </c>
      <c r="V86" s="389">
        <v>4.92</v>
      </c>
      <c r="W86" s="113">
        <v>0.56166419386201505</v>
      </c>
    </row>
    <row r="87" spans="1:23" ht="20.100000000000001" customHeight="1">
      <c r="A87" s="629"/>
      <c r="B87" s="322" t="s">
        <v>94</v>
      </c>
      <c r="C87" s="355">
        <v>2</v>
      </c>
      <c r="D87" s="160">
        <v>9</v>
      </c>
      <c r="E87" s="161" t="s">
        <v>352</v>
      </c>
      <c r="F87" s="144">
        <v>2</v>
      </c>
      <c r="G87" s="113" t="s">
        <v>98</v>
      </c>
      <c r="H87" s="116">
        <v>5.3100000000000005</v>
      </c>
      <c r="I87" s="113">
        <v>0.11999999999997858</v>
      </c>
      <c r="J87" s="342">
        <v>2</v>
      </c>
      <c r="K87" s="142">
        <v>6</v>
      </c>
      <c r="L87" s="161" t="s">
        <v>354</v>
      </c>
      <c r="M87" s="144">
        <v>2</v>
      </c>
      <c r="N87" s="271">
        <v>1</v>
      </c>
      <c r="O87" s="116">
        <v>3.5350000000000001</v>
      </c>
      <c r="P87" s="110">
        <v>2.2050000000000001</v>
      </c>
      <c r="Q87" s="24">
        <v>2</v>
      </c>
      <c r="R87" s="89">
        <v>8</v>
      </c>
      <c r="S87" s="190" t="s">
        <v>197</v>
      </c>
      <c r="T87" s="439">
        <v>2</v>
      </c>
      <c r="U87" s="271">
        <v>1</v>
      </c>
      <c r="V87" s="116">
        <v>5.3550000000000004</v>
      </c>
      <c r="W87" s="113">
        <v>1.0949999999999962</v>
      </c>
    </row>
    <row r="88" spans="1:23" ht="20.100000000000001" customHeight="1">
      <c r="A88" s="629"/>
      <c r="B88" s="322" t="s">
        <v>449</v>
      </c>
      <c r="C88" s="355">
        <v>1</v>
      </c>
      <c r="D88" s="160">
        <v>2</v>
      </c>
      <c r="E88" s="161" t="s">
        <v>344</v>
      </c>
      <c r="F88" s="144">
        <v>0</v>
      </c>
      <c r="G88" s="113" t="s">
        <v>98</v>
      </c>
      <c r="H88" s="116" t="s">
        <v>480</v>
      </c>
      <c r="I88" s="113" t="s">
        <v>480</v>
      </c>
      <c r="J88" s="342">
        <v>1</v>
      </c>
      <c r="K88" s="142">
        <v>4</v>
      </c>
      <c r="L88" s="161" t="s">
        <v>197</v>
      </c>
      <c r="M88" s="144">
        <v>1</v>
      </c>
      <c r="N88" s="113" t="s">
        <v>480</v>
      </c>
      <c r="O88" s="116" t="s">
        <v>480</v>
      </c>
      <c r="P88" s="113" t="s">
        <v>480</v>
      </c>
      <c r="Q88" s="24">
        <v>1</v>
      </c>
      <c r="R88" s="89">
        <v>1</v>
      </c>
      <c r="S88" s="190" t="s">
        <v>359</v>
      </c>
      <c r="T88" s="439">
        <v>0</v>
      </c>
      <c r="U88" s="271" t="s">
        <v>98</v>
      </c>
      <c r="V88" s="154" t="s">
        <v>98</v>
      </c>
      <c r="W88" s="271" t="s">
        <v>98</v>
      </c>
    </row>
    <row r="89" spans="1:23" ht="20.100000000000001" customHeight="1">
      <c r="A89" s="629"/>
      <c r="B89" s="322" t="s">
        <v>95</v>
      </c>
      <c r="C89" s="355">
        <v>2</v>
      </c>
      <c r="D89" s="160">
        <v>7</v>
      </c>
      <c r="E89" s="161" t="s">
        <v>397</v>
      </c>
      <c r="F89" s="144">
        <v>1</v>
      </c>
      <c r="G89" s="113" t="s">
        <v>98</v>
      </c>
      <c r="H89" s="116" t="s">
        <v>480</v>
      </c>
      <c r="I89" s="113" t="s">
        <v>480</v>
      </c>
      <c r="J89" s="342">
        <v>2</v>
      </c>
      <c r="K89" s="142">
        <v>5</v>
      </c>
      <c r="L89" s="161" t="s">
        <v>357</v>
      </c>
      <c r="M89" s="144">
        <v>2</v>
      </c>
      <c r="N89" s="113" t="s">
        <v>480</v>
      </c>
      <c r="O89" s="116">
        <v>6.21</v>
      </c>
      <c r="P89" s="110">
        <v>0.18000000000000735</v>
      </c>
      <c r="Q89" s="24">
        <v>2</v>
      </c>
      <c r="R89" s="89">
        <v>6</v>
      </c>
      <c r="S89" s="190" t="s">
        <v>354</v>
      </c>
      <c r="T89" s="439">
        <v>2</v>
      </c>
      <c r="U89" s="271">
        <v>1</v>
      </c>
      <c r="V89" s="116">
        <v>4.8</v>
      </c>
      <c r="W89" s="113">
        <v>0.5</v>
      </c>
    </row>
    <row r="90" spans="1:23" ht="20.100000000000001" customHeight="1">
      <c r="A90" s="629"/>
      <c r="B90" s="322" t="s">
        <v>96</v>
      </c>
      <c r="C90" s="355">
        <v>1</v>
      </c>
      <c r="D90" s="160">
        <v>9</v>
      </c>
      <c r="E90" s="161" t="s">
        <v>187</v>
      </c>
      <c r="F90" s="144">
        <v>0</v>
      </c>
      <c r="G90" s="113" t="s">
        <v>98</v>
      </c>
      <c r="H90" s="116" t="s">
        <v>480</v>
      </c>
      <c r="I90" s="113" t="s">
        <v>480</v>
      </c>
      <c r="J90" s="342">
        <v>1</v>
      </c>
      <c r="K90" s="142">
        <v>6</v>
      </c>
      <c r="L90" s="161" t="s">
        <v>208</v>
      </c>
      <c r="M90" s="144">
        <v>1</v>
      </c>
      <c r="N90" s="113" t="s">
        <v>480</v>
      </c>
      <c r="O90" s="116" t="s">
        <v>480</v>
      </c>
      <c r="P90" s="113" t="s">
        <v>480</v>
      </c>
      <c r="Q90" s="24">
        <v>1</v>
      </c>
      <c r="R90" s="89">
        <v>7</v>
      </c>
      <c r="S90" s="190" t="s">
        <v>157</v>
      </c>
      <c r="T90" s="439">
        <v>1</v>
      </c>
      <c r="U90" s="271" t="s">
        <v>98</v>
      </c>
      <c r="V90" s="389">
        <v>2.91</v>
      </c>
      <c r="W90" s="113" t="s">
        <v>98</v>
      </c>
    </row>
    <row r="91" spans="1:23" ht="20.100000000000001" customHeight="1" thickBot="1">
      <c r="A91" s="630"/>
      <c r="B91" s="323" t="s">
        <v>450</v>
      </c>
      <c r="C91" s="138">
        <v>2</v>
      </c>
      <c r="D91" s="138">
        <v>9</v>
      </c>
      <c r="E91" s="139" t="s">
        <v>766</v>
      </c>
      <c r="F91" s="145">
        <v>1</v>
      </c>
      <c r="G91" s="121" t="s">
        <v>98</v>
      </c>
      <c r="H91" s="370" t="s">
        <v>480</v>
      </c>
      <c r="I91" s="121" t="s">
        <v>480</v>
      </c>
      <c r="J91" s="360">
        <v>2</v>
      </c>
      <c r="K91" s="143">
        <v>6</v>
      </c>
      <c r="L91" s="139" t="s">
        <v>354</v>
      </c>
      <c r="M91" s="145">
        <v>2</v>
      </c>
      <c r="N91" s="273">
        <v>1</v>
      </c>
      <c r="O91" s="372">
        <v>3.9350000000000005</v>
      </c>
      <c r="P91" s="348">
        <v>0.72</v>
      </c>
      <c r="Q91" s="20">
        <v>2</v>
      </c>
      <c r="R91" s="56">
        <v>9</v>
      </c>
      <c r="S91" s="264" t="s">
        <v>352</v>
      </c>
      <c r="T91" s="119">
        <v>2</v>
      </c>
      <c r="U91" s="273" t="s">
        <v>98</v>
      </c>
      <c r="V91" s="370">
        <v>4.4550000000000001</v>
      </c>
      <c r="W91" s="121">
        <v>0.34500000000000086</v>
      </c>
    </row>
  </sheetData>
  <sheetProtection algorithmName="SHA-512" hashValue="coTOCNIPo6MFGUJ0t+PnyRBjWPOo8b62YDiVrOUk7iITveOY9W0wTJh0zlReNZmXwKaAhYmnC5PGGo84RH8wsw==" saltValue="7U7ASqgeyuJVfnzUQMd4Dw==" spinCount="100000" sheet="1" objects="1" scenarios="1"/>
  <mergeCells count="24">
    <mergeCell ref="Q2:U3"/>
    <mergeCell ref="V2:W2"/>
    <mergeCell ref="V3:W3"/>
    <mergeCell ref="A1:W1"/>
    <mergeCell ref="A42:A48"/>
    <mergeCell ref="A5:A15"/>
    <mergeCell ref="A16:A22"/>
    <mergeCell ref="A2:A4"/>
    <mergeCell ref="B2:B4"/>
    <mergeCell ref="C2:G3"/>
    <mergeCell ref="J2:N3"/>
    <mergeCell ref="O2:P2"/>
    <mergeCell ref="O3:P3"/>
    <mergeCell ref="H2:I2"/>
    <mergeCell ref="H3:I3"/>
    <mergeCell ref="A76:A81"/>
    <mergeCell ref="A82:A91"/>
    <mergeCell ref="A23:A29"/>
    <mergeCell ref="A30:A31"/>
    <mergeCell ref="A32:A41"/>
    <mergeCell ref="A65:A67"/>
    <mergeCell ref="A69:A72"/>
    <mergeCell ref="A74:A75"/>
    <mergeCell ref="A49:A64"/>
  </mergeCells>
  <phoneticPr fontId="2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56" fitToHeight="0" orientation="landscape" r:id="rId1"/>
  <rowBreaks count="1" manualBreakCount="1">
    <brk id="4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19"/>
  <sheetViews>
    <sheetView view="pageBreakPreview" zoomScale="70" zoomScaleNormal="70" zoomScaleSheetLayoutView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73" sqref="C73"/>
    </sheetView>
  </sheetViews>
  <sheetFormatPr defaultRowHeight="12"/>
  <cols>
    <col min="1" max="1" width="13.875" style="6" bestFit="1" customWidth="1"/>
    <col min="2" max="2" width="33.25" style="6" bestFit="1" customWidth="1"/>
    <col min="3" max="3" width="16.625" style="6" customWidth="1"/>
    <col min="4" max="4" width="7.5" style="6" customWidth="1"/>
    <col min="5" max="6" width="6.125" style="6" bestFit="1" customWidth="1"/>
    <col min="7" max="8" width="8" style="6" bestFit="1" customWidth="1"/>
    <col min="9" max="9" width="6.125" style="6" bestFit="1" customWidth="1"/>
    <col min="10" max="15" width="9" style="6" customWidth="1"/>
    <col min="16" max="16" width="6.125" style="6" bestFit="1" customWidth="1"/>
    <col min="17" max="18" width="9" style="6" customWidth="1"/>
    <col min="19" max="21" width="6.125" style="6" bestFit="1" customWidth="1"/>
    <col min="22" max="23" width="8" style="6" bestFit="1" customWidth="1"/>
    <col min="24" max="24" width="6.125" style="6" bestFit="1" customWidth="1"/>
    <col min="25" max="30" width="9" style="6" customWidth="1"/>
    <col min="31" max="31" width="6.125" style="6" bestFit="1" customWidth="1"/>
    <col min="32" max="33" width="9" style="6" customWidth="1"/>
    <col min="34" max="36" width="6.125" style="6" bestFit="1" customWidth="1"/>
    <col min="37" max="38" width="8" style="6" bestFit="1" customWidth="1"/>
    <col min="39" max="39" width="6.125" style="6" bestFit="1" customWidth="1"/>
    <col min="40" max="40" width="9" style="6"/>
    <col min="41" max="41" width="6.125" style="6" bestFit="1" customWidth="1"/>
    <col min="42" max="42" width="9" style="6"/>
    <col min="43" max="43" width="9" style="6" customWidth="1"/>
    <col min="44" max="16384" width="9" style="6"/>
  </cols>
  <sheetData>
    <row r="1" spans="1:43" ht="56.25" thickBot="1">
      <c r="A1" s="709" t="s">
        <v>935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  <c r="N1" s="709"/>
      <c r="O1" s="709"/>
      <c r="P1" s="709"/>
      <c r="Q1" s="709"/>
      <c r="R1" s="709"/>
      <c r="S1" s="709"/>
      <c r="T1" s="709"/>
      <c r="U1" s="709"/>
      <c r="V1" s="709"/>
      <c r="W1" s="709"/>
      <c r="X1" s="709"/>
      <c r="Y1" s="709"/>
      <c r="Z1" s="709"/>
      <c r="AA1" s="709"/>
      <c r="AB1" s="709"/>
      <c r="AC1" s="709"/>
      <c r="AD1" s="709"/>
      <c r="AE1" s="709"/>
      <c r="AF1" s="709"/>
      <c r="AG1" s="709"/>
      <c r="AH1" s="709"/>
      <c r="AI1" s="709"/>
      <c r="AJ1" s="709"/>
      <c r="AK1" s="709"/>
      <c r="AL1" s="709"/>
      <c r="AM1" s="709"/>
      <c r="AN1" s="709"/>
      <c r="AO1" s="709"/>
      <c r="AP1" s="709"/>
      <c r="AQ1" s="709"/>
    </row>
    <row r="2" spans="1:43" ht="21.75" customHeight="1">
      <c r="A2" s="594" t="s">
        <v>0</v>
      </c>
      <c r="B2" s="591" t="s">
        <v>1</v>
      </c>
      <c r="C2" s="670" t="s">
        <v>900</v>
      </c>
      <c r="D2" s="667" t="s">
        <v>144</v>
      </c>
      <c r="E2" s="638" t="s">
        <v>910</v>
      </c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  <c r="S2" s="664"/>
      <c r="T2" s="674" t="s">
        <v>929</v>
      </c>
      <c r="U2" s="613"/>
      <c r="V2" s="613"/>
      <c r="W2" s="613"/>
      <c r="X2" s="613"/>
      <c r="Y2" s="613"/>
      <c r="Z2" s="613"/>
      <c r="AA2" s="613"/>
      <c r="AB2" s="613"/>
      <c r="AC2" s="613"/>
      <c r="AD2" s="613"/>
      <c r="AE2" s="613"/>
      <c r="AF2" s="613"/>
      <c r="AG2" s="613"/>
      <c r="AH2" s="664"/>
      <c r="AI2" s="613" t="s">
        <v>152</v>
      </c>
      <c r="AJ2" s="613"/>
      <c r="AK2" s="613"/>
      <c r="AL2" s="613"/>
      <c r="AM2" s="613"/>
      <c r="AN2" s="613"/>
      <c r="AO2" s="613"/>
      <c r="AP2" s="613"/>
      <c r="AQ2" s="664"/>
    </row>
    <row r="3" spans="1:43" ht="24.75" customHeight="1">
      <c r="A3" s="595"/>
      <c r="B3" s="592"/>
      <c r="C3" s="671"/>
      <c r="D3" s="668"/>
      <c r="E3" s="639" t="s">
        <v>909</v>
      </c>
      <c r="F3" s="663"/>
      <c r="G3" s="663"/>
      <c r="H3" s="663"/>
      <c r="I3" s="663"/>
      <c r="J3" s="11" t="s">
        <v>901</v>
      </c>
      <c r="K3" s="15" t="s">
        <v>907</v>
      </c>
      <c r="L3" s="663" t="s">
        <v>902</v>
      </c>
      <c r="M3" s="663"/>
      <c r="N3" s="663"/>
      <c r="O3" s="587"/>
      <c r="P3" s="660" t="s">
        <v>903</v>
      </c>
      <c r="Q3" s="661"/>
      <c r="R3" s="661"/>
      <c r="S3" s="662"/>
      <c r="T3" s="673" t="s">
        <v>908</v>
      </c>
      <c r="U3" s="663"/>
      <c r="V3" s="663"/>
      <c r="W3" s="663"/>
      <c r="X3" s="587"/>
      <c r="Y3" s="11" t="s">
        <v>901</v>
      </c>
      <c r="Z3" s="15" t="s">
        <v>907</v>
      </c>
      <c r="AA3" s="663" t="s">
        <v>902</v>
      </c>
      <c r="AB3" s="663"/>
      <c r="AC3" s="663"/>
      <c r="AD3" s="587"/>
      <c r="AE3" s="660" t="s">
        <v>903</v>
      </c>
      <c r="AF3" s="661"/>
      <c r="AG3" s="661"/>
      <c r="AH3" s="662"/>
      <c r="AI3" s="663" t="s">
        <v>155</v>
      </c>
      <c r="AJ3" s="663"/>
      <c r="AK3" s="663"/>
      <c r="AL3" s="663"/>
      <c r="AM3" s="587"/>
      <c r="AN3" s="15" t="s">
        <v>931</v>
      </c>
      <c r="AO3" s="687" t="s">
        <v>932</v>
      </c>
      <c r="AP3" s="688"/>
      <c r="AQ3" s="689"/>
    </row>
    <row r="4" spans="1:43" ht="36">
      <c r="A4" s="595"/>
      <c r="B4" s="592"/>
      <c r="C4" s="672"/>
      <c r="D4" s="669"/>
      <c r="E4" s="8" t="s">
        <v>942</v>
      </c>
      <c r="F4" s="11" t="s">
        <v>108</v>
      </c>
      <c r="G4" s="403" t="s">
        <v>99</v>
      </c>
      <c r="H4" s="403" t="s">
        <v>100</v>
      </c>
      <c r="I4" s="11" t="s">
        <v>109</v>
      </c>
      <c r="J4" s="11" t="s">
        <v>112</v>
      </c>
      <c r="K4" s="454" t="s">
        <v>112</v>
      </c>
      <c r="L4" s="8" t="s">
        <v>904</v>
      </c>
      <c r="M4" s="11" t="s">
        <v>905</v>
      </c>
      <c r="N4" s="453">
        <v>0.85</v>
      </c>
      <c r="O4" s="11" t="s">
        <v>906</v>
      </c>
      <c r="P4" s="532" t="s">
        <v>904</v>
      </c>
      <c r="Q4" s="532" t="s">
        <v>905</v>
      </c>
      <c r="R4" s="533">
        <v>0.85</v>
      </c>
      <c r="S4" s="534" t="s">
        <v>943</v>
      </c>
      <c r="T4" s="573" t="s">
        <v>942</v>
      </c>
      <c r="U4" s="11" t="s">
        <v>108</v>
      </c>
      <c r="V4" s="403" t="s">
        <v>99</v>
      </c>
      <c r="W4" s="403" t="s">
        <v>100</v>
      </c>
      <c r="X4" s="11" t="s">
        <v>109</v>
      </c>
      <c r="Y4" s="11" t="s">
        <v>112</v>
      </c>
      <c r="Z4" s="454" t="s">
        <v>112</v>
      </c>
      <c r="AA4" s="8" t="s">
        <v>904</v>
      </c>
      <c r="AB4" s="11" t="s">
        <v>905</v>
      </c>
      <c r="AC4" s="453">
        <v>0.85</v>
      </c>
      <c r="AD4" s="11" t="s">
        <v>906</v>
      </c>
      <c r="AE4" s="532" t="s">
        <v>904</v>
      </c>
      <c r="AF4" s="532" t="s">
        <v>905</v>
      </c>
      <c r="AG4" s="533">
        <v>0.85</v>
      </c>
      <c r="AH4" s="534" t="s">
        <v>943</v>
      </c>
      <c r="AI4" s="8" t="s">
        <v>942</v>
      </c>
      <c r="AJ4" s="11" t="s">
        <v>108</v>
      </c>
      <c r="AK4" s="403" t="s">
        <v>99</v>
      </c>
      <c r="AL4" s="403" t="s">
        <v>100</v>
      </c>
      <c r="AM4" s="11" t="s">
        <v>109</v>
      </c>
      <c r="AN4" s="15" t="s">
        <v>112</v>
      </c>
      <c r="AO4" s="535" t="s">
        <v>933</v>
      </c>
      <c r="AP4" s="525" t="s">
        <v>112</v>
      </c>
      <c r="AQ4" s="536">
        <v>0.85</v>
      </c>
    </row>
    <row r="5" spans="1:43" ht="20.100000000000001" customHeight="1">
      <c r="A5" s="600" t="s">
        <v>2</v>
      </c>
      <c r="B5" s="480" t="s">
        <v>3</v>
      </c>
      <c r="C5" s="506" t="s">
        <v>826</v>
      </c>
      <c r="D5" s="651" t="s">
        <v>360</v>
      </c>
      <c r="E5" s="131">
        <v>14</v>
      </c>
      <c r="F5" s="131">
        <v>81</v>
      </c>
      <c r="G5" s="131" t="s">
        <v>825</v>
      </c>
      <c r="H5" s="438">
        <v>14</v>
      </c>
      <c r="I5" s="438">
        <v>28</v>
      </c>
      <c r="J5" s="135">
        <v>2.5</v>
      </c>
      <c r="K5" s="148">
        <v>2.3452380952380953</v>
      </c>
      <c r="L5" s="442">
        <v>600</v>
      </c>
      <c r="M5" s="135">
        <v>373</v>
      </c>
      <c r="N5" s="135">
        <v>371</v>
      </c>
      <c r="O5" s="112">
        <v>5.2372293656638167</v>
      </c>
      <c r="P5" s="442">
        <v>300</v>
      </c>
      <c r="Q5" s="135">
        <v>260.75</v>
      </c>
      <c r="R5" s="135">
        <v>257</v>
      </c>
      <c r="S5" s="148">
        <v>7.4612092087772783</v>
      </c>
      <c r="T5" s="131">
        <v>13</v>
      </c>
      <c r="U5" s="131">
        <v>44</v>
      </c>
      <c r="V5" s="131" t="s">
        <v>375</v>
      </c>
      <c r="W5" s="438">
        <v>13</v>
      </c>
      <c r="X5" s="438">
        <v>16</v>
      </c>
      <c r="Y5" s="135">
        <v>2.0769230769230771</v>
      </c>
      <c r="Z5" s="148">
        <v>2.4</v>
      </c>
      <c r="AA5" s="442">
        <v>600</v>
      </c>
      <c r="AB5" s="135">
        <v>369.23076923076923</v>
      </c>
      <c r="AC5" s="135">
        <v>362</v>
      </c>
      <c r="AD5" s="135">
        <v>5.0100490732103946</v>
      </c>
      <c r="AE5" s="442">
        <v>300</v>
      </c>
      <c r="AF5" s="135">
        <v>256.69230769230768</v>
      </c>
      <c r="AG5" s="135">
        <v>243.5</v>
      </c>
      <c r="AH5" s="148">
        <v>10.110045388200751</v>
      </c>
      <c r="AI5" s="34">
        <v>12</v>
      </c>
      <c r="AJ5" s="130">
        <v>58</v>
      </c>
      <c r="AK5" s="130" t="s">
        <v>361</v>
      </c>
      <c r="AL5" s="133">
        <v>12</v>
      </c>
      <c r="AM5" s="438">
        <v>13</v>
      </c>
      <c r="AN5" s="148">
        <v>2.1041666666666665</v>
      </c>
      <c r="AO5" s="442">
        <v>300</v>
      </c>
      <c r="AP5" s="135">
        <v>267.88</v>
      </c>
      <c r="AQ5" s="110">
        <v>265.5</v>
      </c>
    </row>
    <row r="6" spans="1:43" ht="20.100000000000001" customHeight="1">
      <c r="A6" s="598"/>
      <c r="B6" s="478" t="s">
        <v>4</v>
      </c>
      <c r="C6" s="506" t="s">
        <v>826</v>
      </c>
      <c r="D6" s="649"/>
      <c r="E6" s="160">
        <v>22</v>
      </c>
      <c r="F6" s="160">
        <v>97</v>
      </c>
      <c r="G6" s="160" t="s">
        <v>827</v>
      </c>
      <c r="H6" s="438">
        <v>22</v>
      </c>
      <c r="I6" s="438">
        <v>24</v>
      </c>
      <c r="J6" s="135">
        <v>1.6818181818181819</v>
      </c>
      <c r="K6" s="148">
        <v>2.4772727272727271</v>
      </c>
      <c r="L6" s="442">
        <v>600</v>
      </c>
      <c r="M6" s="135">
        <v>372.04545454545456</v>
      </c>
      <c r="N6" s="135">
        <v>368</v>
      </c>
      <c r="O6" s="135">
        <v>4.5873073179973529</v>
      </c>
      <c r="P6" s="442">
        <v>300</v>
      </c>
      <c r="Q6" s="135">
        <v>260.11363636363637</v>
      </c>
      <c r="R6" s="135">
        <v>258.5</v>
      </c>
      <c r="S6" s="148">
        <v>7.3266819635522138</v>
      </c>
      <c r="T6" s="160">
        <v>24</v>
      </c>
      <c r="U6" s="160">
        <v>97</v>
      </c>
      <c r="V6" s="160" t="s">
        <v>767</v>
      </c>
      <c r="W6" s="439">
        <v>24</v>
      </c>
      <c r="X6" s="439">
        <v>21</v>
      </c>
      <c r="Y6" s="112">
        <v>1.5416666666666667</v>
      </c>
      <c r="Z6" s="149">
        <v>2.08</v>
      </c>
      <c r="AA6" s="445">
        <v>600</v>
      </c>
      <c r="AB6" s="112">
        <v>371.75</v>
      </c>
      <c r="AC6" s="112">
        <v>370</v>
      </c>
      <c r="AD6" s="112">
        <v>3.5029749261639505</v>
      </c>
      <c r="AE6" s="442">
        <v>300</v>
      </c>
      <c r="AF6" s="112">
        <v>262.375</v>
      </c>
      <c r="AG6" s="112">
        <v>257.5</v>
      </c>
      <c r="AH6" s="149">
        <v>6.445686542176869</v>
      </c>
      <c r="AI6" s="158">
        <v>23</v>
      </c>
      <c r="AJ6" s="158">
        <v>114</v>
      </c>
      <c r="AK6" s="158" t="s">
        <v>362</v>
      </c>
      <c r="AL6" s="156">
        <v>23</v>
      </c>
      <c r="AM6" s="439">
        <v>46</v>
      </c>
      <c r="AN6" s="149">
        <v>2.3097826086956523</v>
      </c>
      <c r="AO6" s="442">
        <v>300</v>
      </c>
      <c r="AP6" s="112">
        <v>263.63</v>
      </c>
      <c r="AQ6" s="271">
        <v>255.75</v>
      </c>
    </row>
    <row r="7" spans="1:43" ht="20.100000000000001" customHeight="1">
      <c r="A7" s="598"/>
      <c r="B7" s="478" t="s">
        <v>5</v>
      </c>
      <c r="C7" s="506" t="s">
        <v>826</v>
      </c>
      <c r="D7" s="649"/>
      <c r="E7" s="160">
        <v>12</v>
      </c>
      <c r="F7" s="160">
        <v>69</v>
      </c>
      <c r="G7" s="160" t="s">
        <v>678</v>
      </c>
      <c r="H7" s="438">
        <v>12</v>
      </c>
      <c r="I7" s="438">
        <v>19</v>
      </c>
      <c r="J7" s="135">
        <v>2.3333333333333335</v>
      </c>
      <c r="K7" s="148">
        <v>2.5833333333333335</v>
      </c>
      <c r="L7" s="442">
        <v>600</v>
      </c>
      <c r="M7" s="135">
        <v>368.25</v>
      </c>
      <c r="N7" s="135">
        <v>367</v>
      </c>
      <c r="O7" s="135">
        <v>9.5579373646549222</v>
      </c>
      <c r="P7" s="442">
        <v>300</v>
      </c>
      <c r="Q7" s="135">
        <v>253.375</v>
      </c>
      <c r="R7" s="135">
        <v>255</v>
      </c>
      <c r="S7" s="148">
        <v>13.722130847648991</v>
      </c>
      <c r="T7" s="160">
        <v>13</v>
      </c>
      <c r="U7" s="160">
        <v>84</v>
      </c>
      <c r="V7" s="160" t="s">
        <v>768</v>
      </c>
      <c r="W7" s="439">
        <v>13</v>
      </c>
      <c r="X7" s="439">
        <v>11</v>
      </c>
      <c r="Y7" s="112">
        <v>1.7692307692307692</v>
      </c>
      <c r="Z7" s="149">
        <v>2.34</v>
      </c>
      <c r="AA7" s="445">
        <v>600</v>
      </c>
      <c r="AB7" s="112">
        <v>372.07692307692309</v>
      </c>
      <c r="AC7" s="112">
        <v>366</v>
      </c>
      <c r="AD7" s="112">
        <v>5.3988821985743343</v>
      </c>
      <c r="AE7" s="442">
        <v>300</v>
      </c>
      <c r="AF7" s="112">
        <v>259.34615384615387</v>
      </c>
      <c r="AG7" s="112">
        <v>247</v>
      </c>
      <c r="AH7" s="149">
        <v>10.004584747820939</v>
      </c>
      <c r="AI7" s="158">
        <v>13</v>
      </c>
      <c r="AJ7" s="158">
        <v>77</v>
      </c>
      <c r="AK7" s="158" t="s">
        <v>363</v>
      </c>
      <c r="AL7" s="156">
        <v>13</v>
      </c>
      <c r="AM7" s="439">
        <v>26</v>
      </c>
      <c r="AN7" s="149">
        <v>2.3461538461538463</v>
      </c>
      <c r="AO7" s="442">
        <v>300</v>
      </c>
      <c r="AP7" s="112">
        <v>264.08999999999997</v>
      </c>
      <c r="AQ7" s="113">
        <v>258</v>
      </c>
    </row>
    <row r="8" spans="1:43" ht="20.100000000000001" customHeight="1">
      <c r="A8" s="598"/>
      <c r="B8" s="478" t="s">
        <v>6</v>
      </c>
      <c r="C8" s="506" t="s">
        <v>826</v>
      </c>
      <c r="D8" s="649"/>
      <c r="E8" s="160">
        <v>7</v>
      </c>
      <c r="F8" s="160">
        <v>42</v>
      </c>
      <c r="G8" s="160" t="s">
        <v>208</v>
      </c>
      <c r="H8" s="438">
        <v>9</v>
      </c>
      <c r="I8" s="438">
        <v>16</v>
      </c>
      <c r="J8" s="135">
        <v>2.6666666666666665</v>
      </c>
      <c r="K8" s="148">
        <v>2.6851851851851851</v>
      </c>
      <c r="L8" s="442">
        <v>600</v>
      </c>
      <c r="M8" s="135">
        <v>367.77777777777777</v>
      </c>
      <c r="N8" s="135">
        <v>363</v>
      </c>
      <c r="O8" s="135">
        <v>5.0503636343837828</v>
      </c>
      <c r="P8" s="442">
        <v>300</v>
      </c>
      <c r="Q8" s="135">
        <v>251.38888888888889</v>
      </c>
      <c r="R8" s="135">
        <v>245</v>
      </c>
      <c r="S8" s="148">
        <v>9.8707699175612493</v>
      </c>
      <c r="T8" s="160">
        <v>9</v>
      </c>
      <c r="U8" s="160">
        <v>37</v>
      </c>
      <c r="V8" s="160" t="s">
        <v>769</v>
      </c>
      <c r="W8" s="439">
        <v>8</v>
      </c>
      <c r="X8" s="439">
        <v>11</v>
      </c>
      <c r="Y8" s="112">
        <v>2</v>
      </c>
      <c r="Z8" s="149">
        <v>2.6</v>
      </c>
      <c r="AA8" s="445">
        <v>600</v>
      </c>
      <c r="AB8" s="112">
        <v>367.5</v>
      </c>
      <c r="AC8" s="112">
        <v>367</v>
      </c>
      <c r="AD8" s="112">
        <v>5.2678268764263692</v>
      </c>
      <c r="AE8" s="442">
        <v>300</v>
      </c>
      <c r="AF8" s="112">
        <v>250.4375</v>
      </c>
      <c r="AG8" s="112">
        <v>242.5</v>
      </c>
      <c r="AH8" s="149">
        <v>8.4536881744005683</v>
      </c>
      <c r="AI8" s="158">
        <v>9</v>
      </c>
      <c r="AJ8" s="158">
        <v>50</v>
      </c>
      <c r="AK8" s="158" t="s">
        <v>364</v>
      </c>
      <c r="AL8" s="156">
        <v>9</v>
      </c>
      <c r="AM8" s="439">
        <v>9</v>
      </c>
      <c r="AN8" s="149">
        <v>2.375</v>
      </c>
      <c r="AO8" s="442">
        <v>300</v>
      </c>
      <c r="AP8" s="112">
        <v>263.17</v>
      </c>
      <c r="AQ8" s="113">
        <v>261</v>
      </c>
    </row>
    <row r="9" spans="1:43" ht="20.100000000000001" customHeight="1">
      <c r="A9" s="598"/>
      <c r="B9" s="478" t="s">
        <v>7</v>
      </c>
      <c r="C9" s="506" t="s">
        <v>826</v>
      </c>
      <c r="D9" s="649"/>
      <c r="E9" s="160">
        <v>12</v>
      </c>
      <c r="F9" s="160">
        <v>80</v>
      </c>
      <c r="G9" s="160" t="s">
        <v>353</v>
      </c>
      <c r="H9" s="438">
        <v>12</v>
      </c>
      <c r="I9" s="438">
        <v>16</v>
      </c>
      <c r="J9" s="135">
        <v>2.3333333333333335</v>
      </c>
      <c r="K9" s="148">
        <v>2.5138888888888888</v>
      </c>
      <c r="L9" s="442">
        <v>600</v>
      </c>
      <c r="M9" s="135">
        <v>371</v>
      </c>
      <c r="N9" s="135">
        <v>370</v>
      </c>
      <c r="O9" s="135">
        <v>1.6832508230603465</v>
      </c>
      <c r="P9" s="442">
        <v>300</v>
      </c>
      <c r="Q9" s="135">
        <v>257.875</v>
      </c>
      <c r="R9" s="135">
        <v>251.5</v>
      </c>
      <c r="S9" s="148">
        <v>4.016243062033638</v>
      </c>
      <c r="T9" s="160">
        <v>12</v>
      </c>
      <c r="U9" s="160">
        <v>78</v>
      </c>
      <c r="V9" s="160" t="s">
        <v>195</v>
      </c>
      <c r="W9" s="439">
        <v>12</v>
      </c>
      <c r="X9" s="439">
        <v>13</v>
      </c>
      <c r="Y9" s="112">
        <v>1.9166666666666667</v>
      </c>
      <c r="Z9" s="149">
        <v>2.4700000000000002</v>
      </c>
      <c r="AA9" s="445">
        <v>600</v>
      </c>
      <c r="AB9" s="112">
        <v>369.66666666666669</v>
      </c>
      <c r="AC9" s="112">
        <v>367</v>
      </c>
      <c r="AD9" s="112">
        <v>3.2998316455372216</v>
      </c>
      <c r="AE9" s="442">
        <v>300</v>
      </c>
      <c r="AF9" s="112">
        <v>257.375</v>
      </c>
      <c r="AG9" s="112">
        <v>253</v>
      </c>
      <c r="AH9" s="149">
        <v>4.8353085044631152</v>
      </c>
      <c r="AI9" s="158">
        <v>11</v>
      </c>
      <c r="AJ9" s="158">
        <v>67</v>
      </c>
      <c r="AK9" s="158" t="s">
        <v>365</v>
      </c>
      <c r="AL9" s="156">
        <v>11</v>
      </c>
      <c r="AM9" s="439">
        <v>14</v>
      </c>
      <c r="AN9" s="149">
        <v>2.4659090909090908</v>
      </c>
      <c r="AO9" s="442">
        <v>300</v>
      </c>
      <c r="AP9" s="112">
        <v>255.65</v>
      </c>
      <c r="AQ9" s="113">
        <v>255</v>
      </c>
    </row>
    <row r="10" spans="1:43" ht="20.100000000000001" customHeight="1">
      <c r="A10" s="598"/>
      <c r="B10" s="478" t="s">
        <v>8</v>
      </c>
      <c r="C10" s="506" t="s">
        <v>826</v>
      </c>
      <c r="D10" s="649"/>
      <c r="E10" s="160">
        <v>9</v>
      </c>
      <c r="F10" s="160">
        <v>60</v>
      </c>
      <c r="G10" s="160" t="s">
        <v>353</v>
      </c>
      <c r="H10" s="438">
        <v>9</v>
      </c>
      <c r="I10" s="438">
        <v>12</v>
      </c>
      <c r="J10" s="135">
        <v>1.8888888888888888</v>
      </c>
      <c r="K10" s="148">
        <v>2.6481481481481479</v>
      </c>
      <c r="L10" s="442">
        <v>600</v>
      </c>
      <c r="M10" s="135">
        <v>369.44444444444446</v>
      </c>
      <c r="N10" s="135">
        <v>367</v>
      </c>
      <c r="O10" s="135">
        <v>2.4993826398226648</v>
      </c>
      <c r="P10" s="442">
        <v>300</v>
      </c>
      <c r="Q10" s="135">
        <v>255.5</v>
      </c>
      <c r="R10" s="135">
        <v>248</v>
      </c>
      <c r="S10" s="148">
        <v>5.6960024968783536</v>
      </c>
      <c r="T10" s="160">
        <v>9</v>
      </c>
      <c r="U10" s="160">
        <v>43</v>
      </c>
      <c r="V10" s="160" t="s">
        <v>705</v>
      </c>
      <c r="W10" s="439">
        <v>9</v>
      </c>
      <c r="X10" s="439">
        <v>13</v>
      </c>
      <c r="Y10" s="112">
        <v>1.8888888888888888</v>
      </c>
      <c r="Z10" s="149">
        <v>2.64</v>
      </c>
      <c r="AA10" s="445">
        <v>600</v>
      </c>
      <c r="AB10" s="112">
        <v>366.66666666666669</v>
      </c>
      <c r="AC10" s="112">
        <v>364</v>
      </c>
      <c r="AD10" s="112">
        <v>2.9814239699997196</v>
      </c>
      <c r="AE10" s="442">
        <v>300</v>
      </c>
      <c r="AF10" s="112">
        <v>250.77777777777777</v>
      </c>
      <c r="AG10" s="112">
        <v>246</v>
      </c>
      <c r="AH10" s="149">
        <v>5.893080269411608</v>
      </c>
      <c r="AI10" s="158">
        <v>10</v>
      </c>
      <c r="AJ10" s="158">
        <v>65</v>
      </c>
      <c r="AK10" s="158" t="s">
        <v>195</v>
      </c>
      <c r="AL10" s="156">
        <v>10</v>
      </c>
      <c r="AM10" s="439">
        <v>15</v>
      </c>
      <c r="AN10" s="149">
        <v>2.5</v>
      </c>
      <c r="AO10" s="442">
        <v>300</v>
      </c>
      <c r="AP10" s="112">
        <v>259.95</v>
      </c>
      <c r="AQ10" s="271">
        <v>256.14</v>
      </c>
    </row>
    <row r="11" spans="1:43" ht="20.100000000000001" customHeight="1">
      <c r="A11" s="598"/>
      <c r="B11" s="478" t="s">
        <v>9</v>
      </c>
      <c r="C11" s="506" t="s">
        <v>826</v>
      </c>
      <c r="D11" s="649"/>
      <c r="E11" s="160">
        <v>11</v>
      </c>
      <c r="F11" s="160">
        <v>57</v>
      </c>
      <c r="G11" s="160" t="s">
        <v>366</v>
      </c>
      <c r="H11" s="438">
        <v>11</v>
      </c>
      <c r="I11" s="438">
        <v>17</v>
      </c>
      <c r="J11" s="135">
        <v>2.2727272727272729</v>
      </c>
      <c r="K11" s="148">
        <v>2.3030303030303032</v>
      </c>
      <c r="L11" s="442">
        <v>600</v>
      </c>
      <c r="M11" s="135">
        <v>371.63636363636363</v>
      </c>
      <c r="N11" s="135">
        <v>369</v>
      </c>
      <c r="O11" s="135">
        <v>2.9317300902903818</v>
      </c>
      <c r="P11" s="442">
        <v>300</v>
      </c>
      <c r="Q11" s="135">
        <v>258.27272727272725</v>
      </c>
      <c r="R11" s="135">
        <v>253.5</v>
      </c>
      <c r="S11" s="148">
        <v>6.1102136414205397</v>
      </c>
      <c r="T11" s="160">
        <v>10</v>
      </c>
      <c r="U11" s="160">
        <v>45</v>
      </c>
      <c r="V11" s="160" t="s">
        <v>352</v>
      </c>
      <c r="W11" s="439">
        <v>10</v>
      </c>
      <c r="X11" s="439">
        <v>4</v>
      </c>
      <c r="Y11" s="112">
        <v>1.4</v>
      </c>
      <c r="Z11" s="149">
        <v>2.34</v>
      </c>
      <c r="AA11" s="445">
        <v>600</v>
      </c>
      <c r="AB11" s="112">
        <v>367.8</v>
      </c>
      <c r="AC11" s="112">
        <v>362</v>
      </c>
      <c r="AD11" s="112">
        <v>9.6519428096109223</v>
      </c>
      <c r="AE11" s="442">
        <v>300</v>
      </c>
      <c r="AF11" s="112">
        <v>253.55</v>
      </c>
      <c r="AG11" s="112">
        <v>245</v>
      </c>
      <c r="AH11" s="149">
        <v>15.274897708331798</v>
      </c>
      <c r="AI11" s="158">
        <v>11</v>
      </c>
      <c r="AJ11" s="158">
        <v>66</v>
      </c>
      <c r="AK11" s="158" t="s">
        <v>208</v>
      </c>
      <c r="AL11" s="156">
        <v>11</v>
      </c>
      <c r="AM11" s="439">
        <v>20</v>
      </c>
      <c r="AN11" s="149">
        <v>2.4772727272727271</v>
      </c>
      <c r="AO11" s="442">
        <v>300</v>
      </c>
      <c r="AP11" s="112">
        <v>257.39</v>
      </c>
      <c r="AQ11" s="271">
        <v>255.39</v>
      </c>
    </row>
    <row r="12" spans="1:43" ht="20.100000000000001" customHeight="1">
      <c r="A12" s="598"/>
      <c r="B12" s="478" t="s">
        <v>10</v>
      </c>
      <c r="C12" s="506" t="s">
        <v>826</v>
      </c>
      <c r="D12" s="649"/>
      <c r="E12" s="160">
        <v>8</v>
      </c>
      <c r="F12" s="160">
        <v>45</v>
      </c>
      <c r="G12" s="160" t="s">
        <v>828</v>
      </c>
      <c r="H12" s="438">
        <v>8</v>
      </c>
      <c r="I12" s="438">
        <v>15</v>
      </c>
      <c r="J12" s="135">
        <v>2.25</v>
      </c>
      <c r="K12" s="148">
        <v>2.6875</v>
      </c>
      <c r="L12" s="442">
        <v>600</v>
      </c>
      <c r="M12" s="135">
        <v>368.625</v>
      </c>
      <c r="N12" s="135">
        <v>367</v>
      </c>
      <c r="O12" s="135">
        <v>3.8058343369095824</v>
      </c>
      <c r="P12" s="442">
        <v>300</v>
      </c>
      <c r="Q12" s="135">
        <v>252.3125</v>
      </c>
      <c r="R12" s="135">
        <v>252</v>
      </c>
      <c r="S12" s="148">
        <v>6.0618556358593692</v>
      </c>
      <c r="T12" s="160">
        <v>10</v>
      </c>
      <c r="U12" s="160">
        <v>53</v>
      </c>
      <c r="V12" s="160" t="s">
        <v>383</v>
      </c>
      <c r="W12" s="439">
        <v>10</v>
      </c>
      <c r="X12" s="439">
        <v>17</v>
      </c>
      <c r="Y12" s="112">
        <v>2</v>
      </c>
      <c r="Z12" s="149">
        <v>2.42</v>
      </c>
      <c r="AA12" s="445">
        <v>600</v>
      </c>
      <c r="AB12" s="112">
        <v>369.6</v>
      </c>
      <c r="AC12" s="112">
        <v>368</v>
      </c>
      <c r="AD12" s="112">
        <v>3.2619012860600183</v>
      </c>
      <c r="AE12" s="442">
        <v>300</v>
      </c>
      <c r="AF12" s="112">
        <v>257.35000000000002</v>
      </c>
      <c r="AG12" s="112">
        <v>252.5</v>
      </c>
      <c r="AH12" s="149">
        <v>6.1727222519727869</v>
      </c>
      <c r="AI12" s="158">
        <v>8</v>
      </c>
      <c r="AJ12" s="158">
        <v>49</v>
      </c>
      <c r="AK12" s="158" t="s">
        <v>350</v>
      </c>
      <c r="AL12" s="156">
        <v>8</v>
      </c>
      <c r="AM12" s="439">
        <v>1</v>
      </c>
      <c r="AN12" s="149">
        <v>2.5</v>
      </c>
      <c r="AO12" s="442">
        <v>300</v>
      </c>
      <c r="AP12" s="112">
        <v>258.52</v>
      </c>
      <c r="AQ12" s="271">
        <v>257.25</v>
      </c>
    </row>
    <row r="13" spans="1:43" ht="20.100000000000001" customHeight="1">
      <c r="A13" s="598"/>
      <c r="B13" s="478" t="s">
        <v>11</v>
      </c>
      <c r="C13" s="506" t="s">
        <v>826</v>
      </c>
      <c r="D13" s="649"/>
      <c r="E13" s="160">
        <v>11</v>
      </c>
      <c r="F13" s="160">
        <v>49</v>
      </c>
      <c r="G13" s="160" t="s">
        <v>571</v>
      </c>
      <c r="H13" s="438">
        <v>11</v>
      </c>
      <c r="I13" s="438">
        <v>18</v>
      </c>
      <c r="J13" s="135">
        <v>2.4545454545454546</v>
      </c>
      <c r="K13" s="148">
        <v>2.3636363636363633</v>
      </c>
      <c r="L13" s="442">
        <v>600</v>
      </c>
      <c r="M13" s="135">
        <v>372.36363636363637</v>
      </c>
      <c r="N13" s="135">
        <v>369</v>
      </c>
      <c r="O13" s="135">
        <v>4.810456929208347</v>
      </c>
      <c r="P13" s="442">
        <v>300</v>
      </c>
      <c r="Q13" s="135">
        <v>260.27272727272725</v>
      </c>
      <c r="R13" s="135">
        <v>255</v>
      </c>
      <c r="S13" s="148">
        <v>6.5343972260215413</v>
      </c>
      <c r="T13" s="160">
        <v>10</v>
      </c>
      <c r="U13" s="160">
        <v>56</v>
      </c>
      <c r="V13" s="160" t="s">
        <v>770</v>
      </c>
      <c r="W13" s="439">
        <v>10</v>
      </c>
      <c r="X13" s="439">
        <v>16</v>
      </c>
      <c r="Y13" s="112">
        <v>1.5</v>
      </c>
      <c r="Z13" s="149">
        <v>2.2999999999999998</v>
      </c>
      <c r="AA13" s="445">
        <v>600</v>
      </c>
      <c r="AB13" s="112">
        <v>369.1</v>
      </c>
      <c r="AC13" s="112">
        <v>367</v>
      </c>
      <c r="AD13" s="112">
        <v>3.6180105030251086</v>
      </c>
      <c r="AE13" s="442">
        <v>300</v>
      </c>
      <c r="AF13" s="112">
        <v>255.65</v>
      </c>
      <c r="AG13" s="112">
        <v>253</v>
      </c>
      <c r="AH13" s="149">
        <v>5.6703174514307397</v>
      </c>
      <c r="AI13" s="158">
        <v>11</v>
      </c>
      <c r="AJ13" s="158">
        <v>57</v>
      </c>
      <c r="AK13" s="158" t="s">
        <v>366</v>
      </c>
      <c r="AL13" s="156">
        <v>11</v>
      </c>
      <c r="AM13" s="439">
        <v>19</v>
      </c>
      <c r="AN13" s="149">
        <v>2.5113636363636362</v>
      </c>
      <c r="AO13" s="442">
        <v>300</v>
      </c>
      <c r="AP13" s="112">
        <v>258.61</v>
      </c>
      <c r="AQ13" s="271">
        <v>256.89</v>
      </c>
    </row>
    <row r="14" spans="1:43" ht="20.100000000000001" customHeight="1">
      <c r="A14" s="598"/>
      <c r="B14" s="478" t="s">
        <v>12</v>
      </c>
      <c r="C14" s="506" t="s">
        <v>826</v>
      </c>
      <c r="D14" s="649"/>
      <c r="E14" s="160">
        <v>7</v>
      </c>
      <c r="F14" s="160">
        <v>65</v>
      </c>
      <c r="G14" s="160" t="s">
        <v>829</v>
      </c>
      <c r="H14" s="438">
        <v>7</v>
      </c>
      <c r="I14" s="438">
        <v>9</v>
      </c>
      <c r="J14" s="135">
        <v>2.5714285714285716</v>
      </c>
      <c r="K14" s="148">
        <v>2.5476190476190474</v>
      </c>
      <c r="L14" s="442">
        <v>600</v>
      </c>
      <c r="M14" s="135">
        <v>371</v>
      </c>
      <c r="N14" s="135">
        <v>367</v>
      </c>
      <c r="O14" s="135">
        <v>4.6598589800857404</v>
      </c>
      <c r="P14" s="442">
        <v>300</v>
      </c>
      <c r="Q14" s="135">
        <v>255.78571428571428</v>
      </c>
      <c r="R14" s="135">
        <v>249.5</v>
      </c>
      <c r="S14" s="148">
        <v>7.3429127290836549</v>
      </c>
      <c r="T14" s="160">
        <v>8</v>
      </c>
      <c r="U14" s="160">
        <v>53</v>
      </c>
      <c r="V14" s="160" t="s">
        <v>771</v>
      </c>
      <c r="W14" s="439">
        <v>8</v>
      </c>
      <c r="X14" s="439">
        <v>12</v>
      </c>
      <c r="Y14" s="112">
        <v>1.5</v>
      </c>
      <c r="Z14" s="149">
        <v>2.4</v>
      </c>
      <c r="AA14" s="445">
        <v>600</v>
      </c>
      <c r="AB14" s="112">
        <v>366.375</v>
      </c>
      <c r="AC14" s="112">
        <v>364</v>
      </c>
      <c r="AD14" s="112">
        <v>7.7126114254511746</v>
      </c>
      <c r="AE14" s="442">
        <v>300</v>
      </c>
      <c r="AF14" s="112">
        <v>251</v>
      </c>
      <c r="AG14" s="112">
        <v>248</v>
      </c>
      <c r="AH14" s="149">
        <v>12.898643339514431</v>
      </c>
      <c r="AI14" s="158">
        <v>10</v>
      </c>
      <c r="AJ14" s="158">
        <v>81</v>
      </c>
      <c r="AK14" s="158" t="s">
        <v>367</v>
      </c>
      <c r="AL14" s="156">
        <v>9</v>
      </c>
      <c r="AM14" s="439">
        <v>11</v>
      </c>
      <c r="AN14" s="149">
        <v>2.5833333333333335</v>
      </c>
      <c r="AO14" s="442">
        <v>300</v>
      </c>
      <c r="AP14" s="112">
        <v>254.54</v>
      </c>
      <c r="AQ14" s="113">
        <v>244.5</v>
      </c>
    </row>
    <row r="15" spans="1:43" ht="20.100000000000001" customHeight="1" thickBot="1">
      <c r="A15" s="599"/>
      <c r="B15" s="479" t="s">
        <v>13</v>
      </c>
      <c r="C15" s="507" t="s">
        <v>826</v>
      </c>
      <c r="D15" s="650"/>
      <c r="E15" s="138">
        <v>9</v>
      </c>
      <c r="F15" s="138">
        <v>72</v>
      </c>
      <c r="G15" s="138" t="s">
        <v>158</v>
      </c>
      <c r="H15" s="119">
        <v>7</v>
      </c>
      <c r="I15" s="119">
        <v>9</v>
      </c>
      <c r="J15" s="120">
        <v>1.8571428571428572</v>
      </c>
      <c r="K15" s="152">
        <v>2.214285714285714</v>
      </c>
      <c r="L15" s="446">
        <v>600</v>
      </c>
      <c r="M15" s="120">
        <v>372.14285714285717</v>
      </c>
      <c r="N15" s="120">
        <v>370</v>
      </c>
      <c r="O15" s="120">
        <v>2.4743582965269675</v>
      </c>
      <c r="P15" s="446">
        <v>300</v>
      </c>
      <c r="Q15" s="120">
        <v>259.92857142857144</v>
      </c>
      <c r="R15" s="120">
        <v>255</v>
      </c>
      <c r="S15" s="152">
        <v>2.6515301704672267</v>
      </c>
      <c r="T15" s="138">
        <v>9</v>
      </c>
      <c r="U15" s="138">
        <v>50</v>
      </c>
      <c r="V15" s="138" t="s">
        <v>364</v>
      </c>
      <c r="W15" s="119">
        <v>9</v>
      </c>
      <c r="X15" s="119">
        <v>6</v>
      </c>
      <c r="Y15" s="120">
        <v>1.7777777777777777</v>
      </c>
      <c r="Z15" s="152">
        <v>2.56</v>
      </c>
      <c r="AA15" s="446">
        <v>600</v>
      </c>
      <c r="AB15" s="120">
        <v>366.88888888888891</v>
      </c>
      <c r="AC15" s="120">
        <v>364</v>
      </c>
      <c r="AD15" s="120">
        <v>3.6649827783268094</v>
      </c>
      <c r="AE15" s="446">
        <v>300</v>
      </c>
      <c r="AF15" s="120">
        <v>252.16666666666666</v>
      </c>
      <c r="AG15" s="120">
        <v>252</v>
      </c>
      <c r="AH15" s="152">
        <v>5.9019770698752581</v>
      </c>
      <c r="AI15" s="70">
        <v>9</v>
      </c>
      <c r="AJ15" s="70">
        <v>48</v>
      </c>
      <c r="AK15" s="70" t="s">
        <v>368</v>
      </c>
      <c r="AL15" s="117">
        <v>8</v>
      </c>
      <c r="AM15" s="119">
        <v>8</v>
      </c>
      <c r="AN15" s="152">
        <v>2.65625</v>
      </c>
      <c r="AO15" s="446">
        <v>300</v>
      </c>
      <c r="AP15" s="120">
        <v>254.86</v>
      </c>
      <c r="AQ15" s="273">
        <v>246.75</v>
      </c>
    </row>
    <row r="16" spans="1:43" ht="20.100000000000001" customHeight="1">
      <c r="A16" s="600" t="s">
        <v>150</v>
      </c>
      <c r="B16" s="480" t="s">
        <v>14</v>
      </c>
      <c r="C16" s="508" t="s">
        <v>826</v>
      </c>
      <c r="D16" s="651" t="s">
        <v>369</v>
      </c>
      <c r="E16" s="131">
        <v>12</v>
      </c>
      <c r="F16" s="131">
        <v>52</v>
      </c>
      <c r="G16" s="131" t="s">
        <v>325</v>
      </c>
      <c r="H16" s="438">
        <v>12</v>
      </c>
      <c r="I16" s="438">
        <v>10</v>
      </c>
      <c r="J16" s="135">
        <v>1.9166666666666667</v>
      </c>
      <c r="K16" s="148">
        <v>2.375</v>
      </c>
      <c r="L16" s="442">
        <v>600</v>
      </c>
      <c r="M16" s="135">
        <v>374.83333333333331</v>
      </c>
      <c r="N16" s="135">
        <v>367</v>
      </c>
      <c r="O16" s="135">
        <v>6.348665651580303</v>
      </c>
      <c r="P16" s="442">
        <v>300</v>
      </c>
      <c r="Q16" s="135">
        <v>260.375</v>
      </c>
      <c r="R16" s="135">
        <v>252.5</v>
      </c>
      <c r="S16" s="148">
        <v>9.2198269144997145</v>
      </c>
      <c r="T16" s="131">
        <v>11</v>
      </c>
      <c r="U16" s="131">
        <v>37</v>
      </c>
      <c r="V16" s="131" t="s">
        <v>772</v>
      </c>
      <c r="W16" s="438">
        <v>11</v>
      </c>
      <c r="X16" s="438">
        <v>5</v>
      </c>
      <c r="Y16" s="135">
        <v>1.4545454545454546</v>
      </c>
      <c r="Z16" s="148">
        <v>2.13</v>
      </c>
      <c r="AA16" s="442">
        <v>600</v>
      </c>
      <c r="AB16" s="135">
        <v>372</v>
      </c>
      <c r="AC16" s="135">
        <v>371</v>
      </c>
      <c r="AD16" s="135">
        <v>3.0151134457776365</v>
      </c>
      <c r="AE16" s="442">
        <v>300</v>
      </c>
      <c r="AF16" s="135">
        <v>261.95454545454544</v>
      </c>
      <c r="AG16" s="135">
        <v>260</v>
      </c>
      <c r="AH16" s="148">
        <v>3.5957964439211101</v>
      </c>
      <c r="AI16" s="130">
        <v>11</v>
      </c>
      <c r="AJ16" s="130">
        <v>41</v>
      </c>
      <c r="AK16" s="130" t="s">
        <v>370</v>
      </c>
      <c r="AL16" s="133">
        <v>11</v>
      </c>
      <c r="AM16" s="438">
        <v>10</v>
      </c>
      <c r="AN16" s="148">
        <v>2.2045454545454546</v>
      </c>
      <c r="AO16" s="442">
        <v>300</v>
      </c>
      <c r="AP16" s="135">
        <v>267.92</v>
      </c>
      <c r="AQ16" s="373">
        <v>266.25</v>
      </c>
    </row>
    <row r="17" spans="1:43" ht="20.100000000000001" customHeight="1">
      <c r="A17" s="598"/>
      <c r="B17" s="478" t="s">
        <v>15</v>
      </c>
      <c r="C17" s="506" t="s">
        <v>826</v>
      </c>
      <c r="D17" s="649"/>
      <c r="E17" s="160">
        <v>14</v>
      </c>
      <c r="F17" s="160">
        <v>64</v>
      </c>
      <c r="G17" s="160" t="s">
        <v>407</v>
      </c>
      <c r="H17" s="438">
        <v>13</v>
      </c>
      <c r="I17" s="438">
        <v>9</v>
      </c>
      <c r="J17" s="135">
        <v>2.1538461538461537</v>
      </c>
      <c r="K17" s="148">
        <v>2.3717948717948718</v>
      </c>
      <c r="L17" s="442">
        <v>600</v>
      </c>
      <c r="M17" s="135">
        <v>372.30769230769232</v>
      </c>
      <c r="N17" s="135">
        <v>367</v>
      </c>
      <c r="O17" s="135">
        <v>4.9518390582864864</v>
      </c>
      <c r="P17" s="442">
        <v>300</v>
      </c>
      <c r="Q17" s="135">
        <v>258.5</v>
      </c>
      <c r="R17" s="135">
        <v>258.5</v>
      </c>
      <c r="S17" s="148">
        <v>7.4420840753525077</v>
      </c>
      <c r="T17" s="160">
        <v>11</v>
      </c>
      <c r="U17" s="160">
        <v>45</v>
      </c>
      <c r="V17" s="160" t="s">
        <v>773</v>
      </c>
      <c r="W17" s="439">
        <v>11</v>
      </c>
      <c r="X17" s="439">
        <v>7</v>
      </c>
      <c r="Y17" s="112">
        <v>1.4545454545454546</v>
      </c>
      <c r="Z17" s="149">
        <v>2.2200000000000002</v>
      </c>
      <c r="AA17" s="445">
        <v>600</v>
      </c>
      <c r="AB17" s="112">
        <v>371.18181818181819</v>
      </c>
      <c r="AC17" s="112">
        <v>369</v>
      </c>
      <c r="AD17" s="112">
        <v>2.4796693994519736</v>
      </c>
      <c r="AE17" s="442">
        <v>300</v>
      </c>
      <c r="AF17" s="112">
        <v>259.13636363636363</v>
      </c>
      <c r="AG17" s="112">
        <v>256</v>
      </c>
      <c r="AH17" s="149">
        <v>4.7772705648295428</v>
      </c>
      <c r="AI17" s="158">
        <v>13</v>
      </c>
      <c r="AJ17" s="158">
        <v>67</v>
      </c>
      <c r="AK17" s="158" t="s">
        <v>371</v>
      </c>
      <c r="AL17" s="156">
        <v>12</v>
      </c>
      <c r="AM17" s="439">
        <v>10</v>
      </c>
      <c r="AN17" s="149">
        <v>2.2395833333333335</v>
      </c>
      <c r="AO17" s="442">
        <v>300</v>
      </c>
      <c r="AP17" s="112">
        <v>266.33999999999997</v>
      </c>
      <c r="AQ17" s="113">
        <v>258</v>
      </c>
    </row>
    <row r="18" spans="1:43" ht="20.100000000000001" customHeight="1">
      <c r="A18" s="598"/>
      <c r="B18" s="478" t="s">
        <v>16</v>
      </c>
      <c r="C18" s="506" t="s">
        <v>826</v>
      </c>
      <c r="D18" s="649"/>
      <c r="E18" s="160">
        <v>11</v>
      </c>
      <c r="F18" s="160">
        <v>55</v>
      </c>
      <c r="G18" s="160" t="s">
        <v>199</v>
      </c>
      <c r="H18" s="438">
        <v>11</v>
      </c>
      <c r="I18" s="438">
        <v>9</v>
      </c>
      <c r="J18" s="135">
        <v>2</v>
      </c>
      <c r="K18" s="148">
        <v>2.606060606060606</v>
      </c>
      <c r="L18" s="442">
        <v>600</v>
      </c>
      <c r="M18" s="135">
        <v>370.54545454545456</v>
      </c>
      <c r="N18" s="135">
        <v>368</v>
      </c>
      <c r="O18" s="135">
        <v>4.142103909052552</v>
      </c>
      <c r="P18" s="442">
        <v>300</v>
      </c>
      <c r="Q18" s="135">
        <v>254.68181818181819</v>
      </c>
      <c r="R18" s="135">
        <v>252.5</v>
      </c>
      <c r="S18" s="148">
        <v>9.3304796896874187</v>
      </c>
      <c r="T18" s="160">
        <v>11</v>
      </c>
      <c r="U18" s="160">
        <v>54</v>
      </c>
      <c r="V18" s="160" t="s">
        <v>774</v>
      </c>
      <c r="W18" s="439">
        <v>11</v>
      </c>
      <c r="X18" s="439">
        <v>3</v>
      </c>
      <c r="Y18" s="112">
        <v>1.4545454545454546</v>
      </c>
      <c r="Z18" s="149">
        <v>2.33</v>
      </c>
      <c r="AA18" s="445">
        <v>600</v>
      </c>
      <c r="AB18" s="112">
        <v>369</v>
      </c>
      <c r="AC18" s="112">
        <v>366</v>
      </c>
      <c r="AD18" s="112">
        <v>4.1560470729681676</v>
      </c>
      <c r="AE18" s="442">
        <v>300</v>
      </c>
      <c r="AF18" s="112">
        <v>256.95454545454544</v>
      </c>
      <c r="AG18" s="112">
        <v>252.5</v>
      </c>
      <c r="AH18" s="149">
        <v>6.6519120472460793</v>
      </c>
      <c r="AI18" s="158">
        <v>11</v>
      </c>
      <c r="AJ18" s="158">
        <v>59</v>
      </c>
      <c r="AK18" s="158" t="s">
        <v>372</v>
      </c>
      <c r="AL18" s="156">
        <v>11</v>
      </c>
      <c r="AM18" s="439">
        <v>10</v>
      </c>
      <c r="AN18" s="149">
        <v>2.4090909090909092</v>
      </c>
      <c r="AO18" s="442">
        <v>300</v>
      </c>
      <c r="AP18" s="112">
        <v>260.27999999999997</v>
      </c>
      <c r="AQ18" s="271">
        <v>256.89</v>
      </c>
    </row>
    <row r="19" spans="1:43" ht="20.100000000000001" customHeight="1">
      <c r="A19" s="598"/>
      <c r="B19" s="478" t="s">
        <v>17</v>
      </c>
      <c r="C19" s="506" t="s">
        <v>826</v>
      </c>
      <c r="D19" s="649"/>
      <c r="E19" s="160">
        <v>15</v>
      </c>
      <c r="F19" s="160">
        <v>75</v>
      </c>
      <c r="G19" s="160" t="s">
        <v>199</v>
      </c>
      <c r="H19" s="438">
        <v>15</v>
      </c>
      <c r="I19" s="438">
        <v>10</v>
      </c>
      <c r="J19" s="135">
        <v>1.8666666666666667</v>
      </c>
      <c r="K19" s="148">
        <v>2.411111111111111</v>
      </c>
      <c r="L19" s="442">
        <v>600</v>
      </c>
      <c r="M19" s="135">
        <v>371.26666666666665</v>
      </c>
      <c r="N19" s="135">
        <v>369</v>
      </c>
      <c r="O19" s="135">
        <v>3.8551552786135894</v>
      </c>
      <c r="P19" s="442">
        <v>300</v>
      </c>
      <c r="Q19" s="135">
        <v>257.56666666666666</v>
      </c>
      <c r="R19" s="135">
        <v>247</v>
      </c>
      <c r="S19" s="148">
        <v>8.1340163647623811</v>
      </c>
      <c r="T19" s="160">
        <v>15</v>
      </c>
      <c r="U19" s="160">
        <v>87</v>
      </c>
      <c r="V19" s="160" t="s">
        <v>691</v>
      </c>
      <c r="W19" s="439">
        <v>15</v>
      </c>
      <c r="X19" s="439">
        <v>9</v>
      </c>
      <c r="Y19" s="112">
        <v>1.7333333333333334</v>
      </c>
      <c r="Z19" s="149">
        <v>2.29</v>
      </c>
      <c r="AA19" s="445">
        <v>600</v>
      </c>
      <c r="AB19" s="112">
        <v>371.6</v>
      </c>
      <c r="AC19" s="112">
        <v>369</v>
      </c>
      <c r="AD19" s="112">
        <v>3.2</v>
      </c>
      <c r="AE19" s="442">
        <v>300</v>
      </c>
      <c r="AF19" s="112">
        <v>260.5</v>
      </c>
      <c r="AG19" s="112">
        <v>254.5</v>
      </c>
      <c r="AH19" s="149">
        <v>6.1427463998877032</v>
      </c>
      <c r="AI19" s="158">
        <v>12</v>
      </c>
      <c r="AJ19" s="158">
        <v>56</v>
      </c>
      <c r="AK19" s="158" t="s">
        <v>207</v>
      </c>
      <c r="AL19" s="156">
        <v>11</v>
      </c>
      <c r="AM19" s="439">
        <v>14</v>
      </c>
      <c r="AN19" s="149">
        <v>2.3863636363636362</v>
      </c>
      <c r="AO19" s="442">
        <v>300</v>
      </c>
      <c r="AP19" s="112">
        <v>259.77</v>
      </c>
      <c r="AQ19" s="271">
        <v>257.25</v>
      </c>
    </row>
    <row r="20" spans="1:43" ht="20.100000000000001" customHeight="1">
      <c r="A20" s="598"/>
      <c r="B20" s="478" t="s">
        <v>18</v>
      </c>
      <c r="C20" s="506" t="s">
        <v>826</v>
      </c>
      <c r="D20" s="649"/>
      <c r="E20" s="160">
        <v>16</v>
      </c>
      <c r="F20" s="160">
        <v>67</v>
      </c>
      <c r="G20" s="160" t="s">
        <v>830</v>
      </c>
      <c r="H20" s="438">
        <v>16</v>
      </c>
      <c r="I20" s="438">
        <v>9</v>
      </c>
      <c r="J20" s="135">
        <v>2.0625</v>
      </c>
      <c r="K20" s="148">
        <v>2.270833333333333</v>
      </c>
      <c r="L20" s="442">
        <v>600</v>
      </c>
      <c r="M20" s="135">
        <v>376.1875</v>
      </c>
      <c r="N20" s="135">
        <v>371</v>
      </c>
      <c r="O20" s="135">
        <v>5.6703036735257841</v>
      </c>
      <c r="P20" s="442">
        <v>300</v>
      </c>
      <c r="Q20" s="135">
        <v>264.375</v>
      </c>
      <c r="R20" s="135">
        <v>258.5</v>
      </c>
      <c r="S20" s="148">
        <v>7.0100374464049766</v>
      </c>
      <c r="T20" s="160">
        <v>13</v>
      </c>
      <c r="U20" s="160">
        <v>43</v>
      </c>
      <c r="V20" s="160" t="s">
        <v>775</v>
      </c>
      <c r="W20" s="439">
        <v>12</v>
      </c>
      <c r="X20" s="439">
        <v>11</v>
      </c>
      <c r="Y20" s="112">
        <v>1.5833333333333333</v>
      </c>
      <c r="Z20" s="149">
        <v>2.13</v>
      </c>
      <c r="AA20" s="445">
        <v>600</v>
      </c>
      <c r="AB20" s="112">
        <v>372.33333333333331</v>
      </c>
      <c r="AC20" s="112">
        <v>369</v>
      </c>
      <c r="AD20" s="112">
        <v>3.9015666369065416</v>
      </c>
      <c r="AE20" s="442">
        <v>300</v>
      </c>
      <c r="AF20" s="112">
        <v>262.20833333333331</v>
      </c>
      <c r="AG20" s="112">
        <v>256</v>
      </c>
      <c r="AH20" s="149">
        <v>6.5429934960145637</v>
      </c>
      <c r="AI20" s="158">
        <v>11</v>
      </c>
      <c r="AJ20" s="158">
        <v>35</v>
      </c>
      <c r="AK20" s="158" t="s">
        <v>373</v>
      </c>
      <c r="AL20" s="156">
        <v>11</v>
      </c>
      <c r="AM20" s="439">
        <v>5</v>
      </c>
      <c r="AN20" s="149">
        <v>2.1022727272727271</v>
      </c>
      <c r="AO20" s="442">
        <v>300</v>
      </c>
      <c r="AP20" s="112">
        <v>269.8</v>
      </c>
      <c r="AQ20" s="271">
        <v>264.75</v>
      </c>
    </row>
    <row r="21" spans="1:43" ht="20.100000000000001" customHeight="1">
      <c r="A21" s="598"/>
      <c r="B21" s="478" t="s">
        <v>19</v>
      </c>
      <c r="C21" s="506" t="s">
        <v>826</v>
      </c>
      <c r="D21" s="649"/>
      <c r="E21" s="160">
        <v>21</v>
      </c>
      <c r="F21" s="160">
        <v>91</v>
      </c>
      <c r="G21" s="160" t="s">
        <v>325</v>
      </c>
      <c r="H21" s="438">
        <v>21</v>
      </c>
      <c r="I21" s="438">
        <v>8</v>
      </c>
      <c r="J21" s="135">
        <v>2.1428571428571428</v>
      </c>
      <c r="K21" s="148">
        <v>2.4285714285714284</v>
      </c>
      <c r="L21" s="442">
        <v>600</v>
      </c>
      <c r="M21" s="135">
        <v>371.90476190476193</v>
      </c>
      <c r="N21" s="135">
        <v>369</v>
      </c>
      <c r="O21" s="135">
        <v>2.6168822217207781</v>
      </c>
      <c r="P21" s="442">
        <v>300</v>
      </c>
      <c r="Q21" s="135">
        <v>259.57142857142856</v>
      </c>
      <c r="R21" s="135">
        <v>257</v>
      </c>
      <c r="S21" s="148">
        <v>4.7416234769621797</v>
      </c>
      <c r="T21" s="160">
        <v>17</v>
      </c>
      <c r="U21" s="160">
        <v>65</v>
      </c>
      <c r="V21" s="160" t="s">
        <v>776</v>
      </c>
      <c r="W21" s="439">
        <v>17</v>
      </c>
      <c r="X21" s="439">
        <v>11</v>
      </c>
      <c r="Y21" s="112">
        <v>1.7647058823529411</v>
      </c>
      <c r="Z21" s="149">
        <v>2.09</v>
      </c>
      <c r="AA21" s="445">
        <v>600</v>
      </c>
      <c r="AB21" s="112">
        <v>373.29411764705884</v>
      </c>
      <c r="AC21" s="112">
        <v>371</v>
      </c>
      <c r="AD21" s="112">
        <v>3.3389802226631473</v>
      </c>
      <c r="AE21" s="442">
        <v>300</v>
      </c>
      <c r="AF21" s="112">
        <v>264</v>
      </c>
      <c r="AG21" s="112">
        <v>259.5</v>
      </c>
      <c r="AH21" s="149">
        <v>5.6931331185808709</v>
      </c>
      <c r="AI21" s="158">
        <v>19</v>
      </c>
      <c r="AJ21" s="158">
        <v>79</v>
      </c>
      <c r="AK21" s="158" t="s">
        <v>374</v>
      </c>
      <c r="AL21" s="156">
        <v>19</v>
      </c>
      <c r="AM21" s="439">
        <v>11</v>
      </c>
      <c r="AN21" s="149">
        <v>2.3355263157894739</v>
      </c>
      <c r="AO21" s="442">
        <v>300</v>
      </c>
      <c r="AP21" s="112">
        <v>263.08999999999997</v>
      </c>
      <c r="AQ21" s="271">
        <v>260.64</v>
      </c>
    </row>
    <row r="22" spans="1:43" ht="20.100000000000001" customHeight="1" thickBot="1">
      <c r="A22" s="603"/>
      <c r="B22" s="481" t="s">
        <v>20</v>
      </c>
      <c r="C22" s="509" t="s">
        <v>826</v>
      </c>
      <c r="D22" s="652"/>
      <c r="E22" s="138">
        <v>17</v>
      </c>
      <c r="F22" s="138">
        <v>67</v>
      </c>
      <c r="G22" s="138" t="s">
        <v>381</v>
      </c>
      <c r="H22" s="119">
        <v>16</v>
      </c>
      <c r="I22" s="119">
        <v>11</v>
      </c>
      <c r="J22" s="120">
        <v>1.875</v>
      </c>
      <c r="K22" s="152">
        <v>2.34375</v>
      </c>
      <c r="L22" s="446">
        <v>600</v>
      </c>
      <c r="M22" s="120">
        <v>374.1875</v>
      </c>
      <c r="N22" s="120">
        <v>370</v>
      </c>
      <c r="O22" s="120">
        <v>5.2227716540166682</v>
      </c>
      <c r="P22" s="446">
        <v>300</v>
      </c>
      <c r="Q22" s="120">
        <v>259.90625</v>
      </c>
      <c r="R22" s="120">
        <v>255.5</v>
      </c>
      <c r="S22" s="152">
        <v>10.920477825512032</v>
      </c>
      <c r="T22" s="138">
        <v>17</v>
      </c>
      <c r="U22" s="138">
        <v>50</v>
      </c>
      <c r="V22" s="138" t="s">
        <v>777</v>
      </c>
      <c r="W22" s="119">
        <v>17</v>
      </c>
      <c r="X22" s="119">
        <v>7</v>
      </c>
      <c r="Y22" s="120">
        <v>1.9411764705882353</v>
      </c>
      <c r="Z22" s="152">
        <v>2.25</v>
      </c>
      <c r="AA22" s="446">
        <v>600</v>
      </c>
      <c r="AB22" s="120">
        <v>370.70588235294116</v>
      </c>
      <c r="AC22" s="120">
        <v>366</v>
      </c>
      <c r="AD22" s="120">
        <v>6.4604198177404299</v>
      </c>
      <c r="AE22" s="446">
        <v>300</v>
      </c>
      <c r="AF22" s="120">
        <v>258.61764705882354</v>
      </c>
      <c r="AG22" s="120">
        <v>249</v>
      </c>
      <c r="AH22" s="152">
        <v>11.94907012351208</v>
      </c>
      <c r="AI22" s="70">
        <v>16</v>
      </c>
      <c r="AJ22" s="70">
        <v>54</v>
      </c>
      <c r="AK22" s="70" t="s">
        <v>375</v>
      </c>
      <c r="AL22" s="117">
        <v>16</v>
      </c>
      <c r="AM22" s="119">
        <v>12</v>
      </c>
      <c r="AN22" s="152">
        <v>2.171875</v>
      </c>
      <c r="AO22" s="446">
        <v>300</v>
      </c>
      <c r="AP22" s="120">
        <v>266.7</v>
      </c>
      <c r="AQ22" s="273">
        <v>264.75</v>
      </c>
    </row>
    <row r="23" spans="1:43" ht="20.100000000000001" customHeight="1">
      <c r="A23" s="597" t="s">
        <v>145</v>
      </c>
      <c r="B23" s="477" t="s">
        <v>21</v>
      </c>
      <c r="C23" s="510" t="s">
        <v>911</v>
      </c>
      <c r="D23" s="648" t="s">
        <v>360</v>
      </c>
      <c r="E23" s="131">
        <v>13</v>
      </c>
      <c r="F23" s="131">
        <v>56</v>
      </c>
      <c r="G23" s="131" t="s">
        <v>403</v>
      </c>
      <c r="H23" s="438">
        <v>13</v>
      </c>
      <c r="I23" s="438">
        <v>6</v>
      </c>
      <c r="J23" s="135">
        <v>2.3076923076923075</v>
      </c>
      <c r="K23" s="148">
        <v>2.3974358974358974</v>
      </c>
      <c r="L23" s="442">
        <v>600</v>
      </c>
      <c r="M23" s="135">
        <v>372.76923076923077</v>
      </c>
      <c r="N23" s="135">
        <v>370</v>
      </c>
      <c r="O23" s="135">
        <v>3.6194739556980284</v>
      </c>
      <c r="P23" s="442">
        <v>300</v>
      </c>
      <c r="Q23" s="135">
        <v>261.23076923076923</v>
      </c>
      <c r="R23" s="135">
        <v>258</v>
      </c>
      <c r="S23" s="148">
        <v>6.011576603058292</v>
      </c>
      <c r="T23" s="131">
        <v>12</v>
      </c>
      <c r="U23" s="131">
        <v>59</v>
      </c>
      <c r="V23" s="131" t="s">
        <v>218</v>
      </c>
      <c r="W23" s="438">
        <v>12</v>
      </c>
      <c r="X23" s="438">
        <v>9</v>
      </c>
      <c r="Y23" s="135">
        <v>1.9166666666666667</v>
      </c>
      <c r="Z23" s="148">
        <v>2.35</v>
      </c>
      <c r="AA23" s="442">
        <v>600</v>
      </c>
      <c r="AB23" s="135">
        <v>365.83333333333331</v>
      </c>
      <c r="AC23" s="135">
        <v>364</v>
      </c>
      <c r="AD23" s="135">
        <v>2.6718699236468995</v>
      </c>
      <c r="AE23" s="442">
        <v>300</v>
      </c>
      <c r="AF23" s="135">
        <v>259.91666666666669</v>
      </c>
      <c r="AG23" s="135">
        <v>252</v>
      </c>
      <c r="AH23" s="148">
        <v>7.5078662451828189</v>
      </c>
      <c r="AI23" s="130">
        <v>13</v>
      </c>
      <c r="AJ23" s="130">
        <v>79</v>
      </c>
      <c r="AK23" s="130" t="s">
        <v>376</v>
      </c>
      <c r="AL23" s="133">
        <v>13</v>
      </c>
      <c r="AM23" s="438">
        <v>4</v>
      </c>
      <c r="AN23" s="148">
        <v>2.4423076923076925</v>
      </c>
      <c r="AO23" s="442">
        <v>300</v>
      </c>
      <c r="AP23" s="135">
        <v>258.66000000000003</v>
      </c>
      <c r="AQ23" s="110">
        <v>252</v>
      </c>
    </row>
    <row r="24" spans="1:43" ht="20.100000000000001" customHeight="1">
      <c r="A24" s="598"/>
      <c r="B24" s="478" t="s">
        <v>22</v>
      </c>
      <c r="C24" s="506" t="s">
        <v>911</v>
      </c>
      <c r="D24" s="649"/>
      <c r="E24" s="160">
        <v>24</v>
      </c>
      <c r="F24" s="160">
        <v>115</v>
      </c>
      <c r="G24" s="160" t="s">
        <v>220</v>
      </c>
      <c r="H24" s="438">
        <v>24</v>
      </c>
      <c r="I24" s="438">
        <v>36</v>
      </c>
      <c r="J24" s="135">
        <v>2.1666666666666665</v>
      </c>
      <c r="K24" s="148">
        <v>2.8472222222222219</v>
      </c>
      <c r="L24" s="442">
        <v>600</v>
      </c>
      <c r="M24" s="135">
        <v>363.75</v>
      </c>
      <c r="N24" s="135">
        <v>359</v>
      </c>
      <c r="O24" s="135">
        <v>5.5245663479890741</v>
      </c>
      <c r="P24" s="442">
        <v>300</v>
      </c>
      <c r="Q24" s="135">
        <v>247.10416666666666</v>
      </c>
      <c r="R24" s="135">
        <v>231.5</v>
      </c>
      <c r="S24" s="148">
        <v>8.1713156410430976</v>
      </c>
      <c r="T24" s="160">
        <v>24</v>
      </c>
      <c r="U24" s="160">
        <v>100</v>
      </c>
      <c r="V24" s="160" t="s">
        <v>778</v>
      </c>
      <c r="W24" s="439">
        <v>23</v>
      </c>
      <c r="X24" s="439">
        <v>23</v>
      </c>
      <c r="Y24" s="112">
        <v>1.7391304347826086</v>
      </c>
      <c r="Z24" s="149">
        <v>2.5099999999999998</v>
      </c>
      <c r="AA24" s="445">
        <v>600</v>
      </c>
      <c r="AB24" s="112">
        <v>360.52173913043481</v>
      </c>
      <c r="AC24" s="112">
        <v>358</v>
      </c>
      <c r="AD24" s="112">
        <v>3.5123331180209929</v>
      </c>
      <c r="AE24" s="442">
        <v>300</v>
      </c>
      <c r="AF24" s="112">
        <v>246.80434782608697</v>
      </c>
      <c r="AG24" s="112">
        <v>240.5</v>
      </c>
      <c r="AH24" s="149">
        <v>8.3441454748286823</v>
      </c>
      <c r="AI24" s="158">
        <v>19</v>
      </c>
      <c r="AJ24" s="158">
        <v>108</v>
      </c>
      <c r="AK24" s="158" t="s">
        <v>377</v>
      </c>
      <c r="AL24" s="156">
        <v>19</v>
      </c>
      <c r="AM24" s="439">
        <v>14</v>
      </c>
      <c r="AN24" s="149">
        <v>2.8157894736842106</v>
      </c>
      <c r="AO24" s="442">
        <v>300</v>
      </c>
      <c r="AP24" s="112">
        <v>246.51</v>
      </c>
      <c r="AQ24" s="271">
        <v>240.39</v>
      </c>
    </row>
    <row r="25" spans="1:43" ht="20.100000000000001" customHeight="1">
      <c r="A25" s="598"/>
      <c r="B25" s="478" t="s">
        <v>23</v>
      </c>
      <c r="C25" s="506" t="s">
        <v>911</v>
      </c>
      <c r="D25" s="649"/>
      <c r="E25" s="160">
        <v>16</v>
      </c>
      <c r="F25" s="160">
        <v>59</v>
      </c>
      <c r="G25" s="160" t="s">
        <v>355</v>
      </c>
      <c r="H25" s="438">
        <v>16</v>
      </c>
      <c r="I25" s="438">
        <v>15</v>
      </c>
      <c r="J25" s="135">
        <v>1.875</v>
      </c>
      <c r="K25" s="148">
        <v>2.604166666666667</v>
      </c>
      <c r="L25" s="442">
        <v>600</v>
      </c>
      <c r="M25" s="135">
        <v>368.625</v>
      </c>
      <c r="N25" s="135">
        <v>364</v>
      </c>
      <c r="O25" s="135">
        <v>4.9481688532223718</v>
      </c>
      <c r="P25" s="442">
        <v>300</v>
      </c>
      <c r="Q25" s="135">
        <v>255.125</v>
      </c>
      <c r="R25" s="135">
        <v>243</v>
      </c>
      <c r="S25" s="148">
        <v>8.7437477662613308</v>
      </c>
      <c r="T25" s="160">
        <v>16</v>
      </c>
      <c r="U25" s="160">
        <v>63</v>
      </c>
      <c r="V25" s="160" t="s">
        <v>381</v>
      </c>
      <c r="W25" s="439">
        <v>17</v>
      </c>
      <c r="X25" s="439">
        <v>18</v>
      </c>
      <c r="Y25" s="112">
        <v>1.4705882352941178</v>
      </c>
      <c r="Z25" s="149">
        <v>2.06</v>
      </c>
      <c r="AA25" s="445">
        <v>600</v>
      </c>
      <c r="AB25" s="112">
        <v>367.94117647058823</v>
      </c>
      <c r="AC25" s="112">
        <v>365</v>
      </c>
      <c r="AD25" s="112">
        <v>3.7016782876593584</v>
      </c>
      <c r="AE25" s="442">
        <v>300</v>
      </c>
      <c r="AF25" s="112">
        <v>262.79411764705884</v>
      </c>
      <c r="AG25" s="112">
        <v>255.5</v>
      </c>
      <c r="AH25" s="149">
        <v>7.8103604336679773</v>
      </c>
      <c r="AI25" s="158">
        <v>15</v>
      </c>
      <c r="AJ25" s="158">
        <v>56</v>
      </c>
      <c r="AK25" s="158" t="s">
        <v>370</v>
      </c>
      <c r="AL25" s="156">
        <v>14</v>
      </c>
      <c r="AM25" s="439">
        <v>16</v>
      </c>
      <c r="AN25" s="149">
        <v>2.3571428571428572</v>
      </c>
      <c r="AO25" s="442">
        <v>300</v>
      </c>
      <c r="AP25" s="112">
        <v>262.88</v>
      </c>
      <c r="AQ25" s="113">
        <v>258</v>
      </c>
    </row>
    <row r="26" spans="1:43" ht="20.100000000000001" customHeight="1">
      <c r="A26" s="598"/>
      <c r="B26" s="478" t="s">
        <v>24</v>
      </c>
      <c r="C26" s="506" t="s">
        <v>911</v>
      </c>
      <c r="D26" s="649"/>
      <c r="E26" s="160">
        <v>33</v>
      </c>
      <c r="F26" s="160">
        <v>161</v>
      </c>
      <c r="G26" s="160" t="s">
        <v>831</v>
      </c>
      <c r="H26" s="438">
        <v>32</v>
      </c>
      <c r="I26" s="438">
        <v>28</v>
      </c>
      <c r="J26" s="135">
        <v>2.125</v>
      </c>
      <c r="K26" s="148">
        <v>2.453125</v>
      </c>
      <c r="L26" s="442">
        <v>600</v>
      </c>
      <c r="M26" s="135">
        <v>372.28125</v>
      </c>
      <c r="N26" s="135">
        <v>367</v>
      </c>
      <c r="O26" s="135">
        <v>5.0201741441408183</v>
      </c>
      <c r="P26" s="442">
        <v>300</v>
      </c>
      <c r="Q26" s="135">
        <v>258.46875</v>
      </c>
      <c r="R26" s="135">
        <v>251.5</v>
      </c>
      <c r="S26" s="148">
        <v>7.3897495517439564</v>
      </c>
      <c r="T26" s="160">
        <v>35</v>
      </c>
      <c r="U26" s="160">
        <v>137</v>
      </c>
      <c r="V26" s="160" t="s">
        <v>414</v>
      </c>
      <c r="W26" s="439">
        <v>38</v>
      </c>
      <c r="X26" s="439">
        <v>43</v>
      </c>
      <c r="Y26" s="112">
        <v>1.5</v>
      </c>
      <c r="Z26" s="149">
        <v>2.2799999999999998</v>
      </c>
      <c r="AA26" s="445">
        <v>600</v>
      </c>
      <c r="AB26" s="112">
        <v>364.84</v>
      </c>
      <c r="AC26" s="112">
        <v>361</v>
      </c>
      <c r="AD26" s="112">
        <v>3.5058321017643976</v>
      </c>
      <c r="AE26" s="442">
        <v>300</v>
      </c>
      <c r="AF26" s="112">
        <v>256.76315789473682</v>
      </c>
      <c r="AG26" s="112">
        <v>249.5</v>
      </c>
      <c r="AH26" s="149">
        <v>7.1301222050733308</v>
      </c>
      <c r="AI26" s="158">
        <v>30</v>
      </c>
      <c r="AJ26" s="158">
        <v>131</v>
      </c>
      <c r="AK26" s="158" t="s">
        <v>378</v>
      </c>
      <c r="AL26" s="156">
        <v>32</v>
      </c>
      <c r="AM26" s="439">
        <v>30</v>
      </c>
      <c r="AN26" s="271">
        <v>2.5099999999999998</v>
      </c>
      <c r="AO26" s="442">
        <v>300</v>
      </c>
      <c r="AP26" s="112">
        <v>257.77</v>
      </c>
      <c r="AQ26" s="113">
        <v>251.25</v>
      </c>
    </row>
    <row r="27" spans="1:43" ht="20.100000000000001" customHeight="1">
      <c r="A27" s="598"/>
      <c r="B27" s="478" t="s">
        <v>25</v>
      </c>
      <c r="C27" s="506" t="s">
        <v>911</v>
      </c>
      <c r="D27" s="649"/>
      <c r="E27" s="160">
        <v>13</v>
      </c>
      <c r="F27" s="160">
        <v>55</v>
      </c>
      <c r="G27" s="160" t="s">
        <v>832</v>
      </c>
      <c r="H27" s="438">
        <v>12</v>
      </c>
      <c r="I27" s="438">
        <v>10</v>
      </c>
      <c r="J27" s="135">
        <v>2.0833333333333335</v>
      </c>
      <c r="K27" s="148">
        <v>2.75</v>
      </c>
      <c r="L27" s="442">
        <v>600</v>
      </c>
      <c r="M27" s="135">
        <v>366.16666666666669</v>
      </c>
      <c r="N27" s="135">
        <v>363</v>
      </c>
      <c r="O27" s="135">
        <v>5.2888772175408105</v>
      </c>
      <c r="P27" s="442">
        <v>300</v>
      </c>
      <c r="Q27" s="135">
        <v>248.125</v>
      </c>
      <c r="R27" s="135">
        <v>237</v>
      </c>
      <c r="S27" s="148">
        <v>6.8560344466268059</v>
      </c>
      <c r="T27" s="160">
        <v>11</v>
      </c>
      <c r="U27" s="160">
        <v>51</v>
      </c>
      <c r="V27" s="160" t="s">
        <v>399</v>
      </c>
      <c r="W27" s="439">
        <v>11</v>
      </c>
      <c r="X27" s="439">
        <v>2</v>
      </c>
      <c r="Y27" s="112">
        <v>1.27</v>
      </c>
      <c r="Z27" s="149">
        <v>2.2400000000000002</v>
      </c>
      <c r="AA27" s="445">
        <v>600</v>
      </c>
      <c r="AB27" s="112">
        <v>361.91</v>
      </c>
      <c r="AC27" s="112">
        <v>361</v>
      </c>
      <c r="AD27" s="112">
        <v>2.3141676475196102</v>
      </c>
      <c r="AE27" s="442">
        <v>300</v>
      </c>
      <c r="AF27" s="112">
        <v>253.27272727272728</v>
      </c>
      <c r="AG27" s="112">
        <v>247.5</v>
      </c>
      <c r="AH27" s="149">
        <v>5.993798447955248</v>
      </c>
      <c r="AI27" s="158">
        <v>11</v>
      </c>
      <c r="AJ27" s="158">
        <v>57</v>
      </c>
      <c r="AK27" s="158" t="s">
        <v>366</v>
      </c>
      <c r="AL27" s="156">
        <v>11</v>
      </c>
      <c r="AM27" s="439">
        <v>4</v>
      </c>
      <c r="AN27" s="113">
        <v>2.5</v>
      </c>
      <c r="AO27" s="442">
        <v>300</v>
      </c>
      <c r="AP27" s="112">
        <v>257.14999999999998</v>
      </c>
      <c r="AQ27" s="271">
        <v>252.39</v>
      </c>
    </row>
    <row r="28" spans="1:43" ht="20.100000000000001" customHeight="1">
      <c r="A28" s="598"/>
      <c r="B28" s="478" t="s">
        <v>26</v>
      </c>
      <c r="C28" s="506" t="s">
        <v>911</v>
      </c>
      <c r="D28" s="649"/>
      <c r="E28" s="160">
        <v>12</v>
      </c>
      <c r="F28" s="160">
        <v>47</v>
      </c>
      <c r="G28" s="160" t="s">
        <v>833</v>
      </c>
      <c r="H28" s="438">
        <v>10</v>
      </c>
      <c r="I28" s="438">
        <v>16</v>
      </c>
      <c r="J28" s="135">
        <v>2.2000000000000002</v>
      </c>
      <c r="K28" s="148">
        <v>2.4833333333333334</v>
      </c>
      <c r="L28" s="442">
        <v>600</v>
      </c>
      <c r="M28" s="135">
        <v>370.9</v>
      </c>
      <c r="N28" s="135">
        <v>364</v>
      </c>
      <c r="O28" s="135">
        <v>4.8052055106935851</v>
      </c>
      <c r="P28" s="442">
        <v>300</v>
      </c>
      <c r="Q28" s="135">
        <v>257.3</v>
      </c>
      <c r="R28" s="135">
        <v>253.5</v>
      </c>
      <c r="S28" s="148">
        <v>6.0133185513491627</v>
      </c>
      <c r="T28" s="160">
        <v>14</v>
      </c>
      <c r="U28" s="160">
        <v>59</v>
      </c>
      <c r="V28" s="160" t="s">
        <v>398</v>
      </c>
      <c r="W28" s="439">
        <v>14</v>
      </c>
      <c r="X28" s="439">
        <v>9</v>
      </c>
      <c r="Y28" s="112">
        <v>1.7142857142857142</v>
      </c>
      <c r="Z28" s="149">
        <v>2.27</v>
      </c>
      <c r="AA28" s="445">
        <v>600</v>
      </c>
      <c r="AB28" s="112">
        <v>364.57142857142856</v>
      </c>
      <c r="AC28" s="112">
        <v>364</v>
      </c>
      <c r="AD28" s="112">
        <v>2.6380264732313412</v>
      </c>
      <c r="AE28" s="442">
        <v>300</v>
      </c>
      <c r="AF28" s="112">
        <v>254.39285714285714</v>
      </c>
      <c r="AG28" s="112">
        <v>251</v>
      </c>
      <c r="AH28" s="149">
        <v>6.7299399578848167</v>
      </c>
      <c r="AI28" s="158">
        <v>15</v>
      </c>
      <c r="AJ28" s="158">
        <v>65</v>
      </c>
      <c r="AK28" s="158" t="s">
        <v>325</v>
      </c>
      <c r="AL28" s="156">
        <v>15</v>
      </c>
      <c r="AM28" s="439">
        <v>11</v>
      </c>
      <c r="AN28" s="149">
        <v>2.5499999999999998</v>
      </c>
      <c r="AO28" s="442">
        <v>300</v>
      </c>
      <c r="AP28" s="112">
        <v>255.4</v>
      </c>
      <c r="AQ28" s="113">
        <v>250.5</v>
      </c>
    </row>
    <row r="29" spans="1:43" ht="20.100000000000001" customHeight="1" thickBot="1">
      <c r="A29" s="599"/>
      <c r="B29" s="479" t="s">
        <v>27</v>
      </c>
      <c r="C29" s="507" t="s">
        <v>911</v>
      </c>
      <c r="D29" s="650"/>
      <c r="E29" s="138">
        <v>34</v>
      </c>
      <c r="F29" s="138">
        <v>183</v>
      </c>
      <c r="G29" s="138" t="s">
        <v>834</v>
      </c>
      <c r="H29" s="119">
        <v>31</v>
      </c>
      <c r="I29" s="119">
        <v>69</v>
      </c>
      <c r="J29" s="120">
        <v>2.193548387096774</v>
      </c>
      <c r="K29" s="152">
        <v>2.9301075268817214</v>
      </c>
      <c r="L29" s="446">
        <v>600</v>
      </c>
      <c r="M29" s="120">
        <v>362.87096774193549</v>
      </c>
      <c r="N29" s="120">
        <v>357</v>
      </c>
      <c r="O29" s="120">
        <v>5.8900787851890071</v>
      </c>
      <c r="P29" s="446">
        <v>300</v>
      </c>
      <c r="Q29" s="120">
        <v>242.93548387096774</v>
      </c>
      <c r="R29" s="120">
        <v>241.5</v>
      </c>
      <c r="S29" s="152">
        <v>7.925807108065146</v>
      </c>
      <c r="T29" s="138">
        <v>32</v>
      </c>
      <c r="U29" s="138">
        <v>226</v>
      </c>
      <c r="V29" s="138" t="s">
        <v>696</v>
      </c>
      <c r="W29" s="119">
        <v>32</v>
      </c>
      <c r="X29" s="119">
        <v>46</v>
      </c>
      <c r="Y29" s="120">
        <v>1.9375</v>
      </c>
      <c r="Z29" s="152">
        <v>2.58</v>
      </c>
      <c r="AA29" s="446">
        <v>600</v>
      </c>
      <c r="AB29" s="120">
        <v>360</v>
      </c>
      <c r="AC29" s="120">
        <v>356</v>
      </c>
      <c r="AD29" s="120">
        <v>4.0926763859362252</v>
      </c>
      <c r="AE29" s="446">
        <v>300</v>
      </c>
      <c r="AF29" s="120">
        <v>244.78125</v>
      </c>
      <c r="AG29" s="120">
        <v>235.5</v>
      </c>
      <c r="AH29" s="152">
        <v>8.9127169503748966</v>
      </c>
      <c r="AI29" s="70">
        <v>30</v>
      </c>
      <c r="AJ29" s="70">
        <v>340</v>
      </c>
      <c r="AK29" s="70" t="s">
        <v>379</v>
      </c>
      <c r="AL29" s="117">
        <v>30</v>
      </c>
      <c r="AM29" s="119">
        <v>39</v>
      </c>
      <c r="AN29" s="152">
        <v>2.9958333333333331</v>
      </c>
      <c r="AO29" s="446">
        <v>300</v>
      </c>
      <c r="AP29" s="120">
        <v>241.65</v>
      </c>
      <c r="AQ29" s="273">
        <v>235.89</v>
      </c>
    </row>
    <row r="30" spans="1:43" ht="20.100000000000001" customHeight="1" thickBot="1">
      <c r="A30" s="14" t="s">
        <v>69</v>
      </c>
      <c r="B30" s="482" t="s">
        <v>70</v>
      </c>
      <c r="C30" s="511" t="s">
        <v>911</v>
      </c>
      <c r="D30" s="504" t="s">
        <v>360</v>
      </c>
      <c r="E30" s="169">
        <v>20</v>
      </c>
      <c r="F30" s="169">
        <v>113</v>
      </c>
      <c r="G30" s="169" t="s">
        <v>568</v>
      </c>
      <c r="H30" s="461">
        <v>21</v>
      </c>
      <c r="I30" s="461">
        <v>13</v>
      </c>
      <c r="J30" s="462">
        <v>1.5714285714285714</v>
      </c>
      <c r="K30" s="463">
        <v>1.373015873015873</v>
      </c>
      <c r="L30" s="464">
        <v>600</v>
      </c>
      <c r="M30" s="462">
        <v>393.47619047619048</v>
      </c>
      <c r="N30" s="462">
        <v>391</v>
      </c>
      <c r="O30" s="462">
        <v>3.2014735836136401</v>
      </c>
      <c r="P30" s="464">
        <v>300</v>
      </c>
      <c r="Q30" s="462">
        <v>285.33333333333331</v>
      </c>
      <c r="R30" s="462">
        <v>288.5</v>
      </c>
      <c r="S30" s="463">
        <v>3.9380117455305421</v>
      </c>
      <c r="T30" s="169">
        <v>23</v>
      </c>
      <c r="U30" s="169">
        <v>122</v>
      </c>
      <c r="V30" s="169" t="s">
        <v>383</v>
      </c>
      <c r="W30" s="461">
        <v>23</v>
      </c>
      <c r="X30" s="461">
        <v>14</v>
      </c>
      <c r="Y30" s="462">
        <v>1.0869565217391304</v>
      </c>
      <c r="Z30" s="463">
        <v>1.36</v>
      </c>
      <c r="AA30" s="464">
        <v>600</v>
      </c>
      <c r="AB30" s="462">
        <v>381.21739130434781</v>
      </c>
      <c r="AC30" s="462">
        <v>380</v>
      </c>
      <c r="AD30" s="462">
        <v>1.5868076165995355</v>
      </c>
      <c r="AE30" s="464">
        <v>300</v>
      </c>
      <c r="AF30" s="462">
        <v>285</v>
      </c>
      <c r="AG30" s="462">
        <v>283</v>
      </c>
      <c r="AH30" s="463">
        <v>2.1315436333487443</v>
      </c>
      <c r="AI30" s="65">
        <v>20</v>
      </c>
      <c r="AJ30" s="65">
        <v>123</v>
      </c>
      <c r="AK30" s="65" t="s">
        <v>380</v>
      </c>
      <c r="AL30" s="497">
        <v>20</v>
      </c>
      <c r="AM30" s="451">
        <v>7</v>
      </c>
      <c r="AN30" s="470">
        <v>1.5687500000000001</v>
      </c>
      <c r="AO30" s="464">
        <v>300</v>
      </c>
      <c r="AP30" s="188">
        <v>282.04000000000002</v>
      </c>
      <c r="AQ30" s="520">
        <v>249.39</v>
      </c>
    </row>
    <row r="31" spans="1:43" ht="20.100000000000001" customHeight="1">
      <c r="A31" s="597" t="s">
        <v>28</v>
      </c>
      <c r="B31" s="477" t="s">
        <v>29</v>
      </c>
      <c r="C31" s="510" t="s">
        <v>912</v>
      </c>
      <c r="D31" s="648" t="s">
        <v>360</v>
      </c>
      <c r="E31" s="459">
        <v>52</v>
      </c>
      <c r="F31" s="459">
        <v>182</v>
      </c>
      <c r="G31" s="496" t="s">
        <v>397</v>
      </c>
      <c r="H31" s="452">
        <v>51</v>
      </c>
      <c r="I31" s="452">
        <v>50</v>
      </c>
      <c r="J31" s="189">
        <v>3</v>
      </c>
      <c r="K31" s="148">
        <v>2.1666666666666665</v>
      </c>
      <c r="L31" s="442">
        <v>600</v>
      </c>
      <c r="M31" s="135">
        <v>377.82</v>
      </c>
      <c r="N31" s="448">
        <v>373</v>
      </c>
      <c r="O31" s="448">
        <v>4.2</v>
      </c>
      <c r="P31" s="442">
        <v>300</v>
      </c>
      <c r="Q31" s="135">
        <v>267.11</v>
      </c>
      <c r="R31" s="448">
        <v>260</v>
      </c>
      <c r="S31" s="460">
        <v>6.74</v>
      </c>
      <c r="T31" s="131">
        <v>47</v>
      </c>
      <c r="U31" s="131">
        <v>175</v>
      </c>
      <c r="V31" s="131" t="s">
        <v>779</v>
      </c>
      <c r="W31" s="438">
        <v>47</v>
      </c>
      <c r="X31" s="438">
        <v>25</v>
      </c>
      <c r="Y31" s="135">
        <v>1.6382978723404256</v>
      </c>
      <c r="Z31" s="148">
        <v>2.0299999999999998</v>
      </c>
      <c r="AA31" s="442">
        <v>600</v>
      </c>
      <c r="AB31" s="135">
        <v>376.06382978723406</v>
      </c>
      <c r="AC31" s="135">
        <v>373</v>
      </c>
      <c r="AD31" s="135">
        <v>4.373052175852667</v>
      </c>
      <c r="AE31" s="442">
        <v>300</v>
      </c>
      <c r="AF31" s="135">
        <v>267.59574468085106</v>
      </c>
      <c r="AG31" s="135">
        <v>260</v>
      </c>
      <c r="AH31" s="148">
        <v>7.5135610008527607</v>
      </c>
      <c r="AI31" s="75">
        <v>51</v>
      </c>
      <c r="AJ31" s="75">
        <v>201</v>
      </c>
      <c r="AK31" s="75" t="s">
        <v>381</v>
      </c>
      <c r="AL31" s="498">
        <v>50</v>
      </c>
      <c r="AM31" s="452">
        <v>49</v>
      </c>
      <c r="AN31" s="457">
        <v>2.09</v>
      </c>
      <c r="AO31" s="442">
        <v>300</v>
      </c>
      <c r="AP31" s="189">
        <v>270.7</v>
      </c>
      <c r="AQ31" s="356">
        <v>264.75</v>
      </c>
    </row>
    <row r="32" spans="1:43" ht="20.100000000000001" customHeight="1" thickBot="1">
      <c r="A32" s="599"/>
      <c r="B32" s="479" t="s">
        <v>30</v>
      </c>
      <c r="C32" s="507" t="s">
        <v>826</v>
      </c>
      <c r="D32" s="650"/>
      <c r="E32" s="465">
        <v>75</v>
      </c>
      <c r="F32" s="138">
        <v>247</v>
      </c>
      <c r="G32" s="349" t="s">
        <v>835</v>
      </c>
      <c r="H32" s="466">
        <v>75</v>
      </c>
      <c r="I32" s="466">
        <v>76</v>
      </c>
      <c r="J32" s="447">
        <v>1.9466666666666668</v>
      </c>
      <c r="K32" s="467">
        <v>2.1066666666666665</v>
      </c>
      <c r="L32" s="468">
        <v>600</v>
      </c>
      <c r="M32" s="447">
        <v>377.49333333333334</v>
      </c>
      <c r="N32" s="447">
        <v>369</v>
      </c>
      <c r="O32" s="447">
        <v>5.2697206335398423</v>
      </c>
      <c r="P32" s="468">
        <v>300</v>
      </c>
      <c r="Q32" s="447">
        <v>267.87333333333333</v>
      </c>
      <c r="R32" s="447">
        <v>255</v>
      </c>
      <c r="S32" s="467">
        <v>8.6825853804548849</v>
      </c>
      <c r="T32" s="138">
        <v>82</v>
      </c>
      <c r="U32" s="138">
        <v>308</v>
      </c>
      <c r="V32" s="138" t="s">
        <v>780</v>
      </c>
      <c r="W32" s="119">
        <v>80</v>
      </c>
      <c r="X32" s="119">
        <v>77</v>
      </c>
      <c r="Y32" s="120">
        <v>1.675</v>
      </c>
      <c r="Z32" s="152">
        <v>1.99</v>
      </c>
      <c r="AA32" s="446">
        <v>600</v>
      </c>
      <c r="AB32" s="120">
        <v>376.46249999999998</v>
      </c>
      <c r="AC32" s="120">
        <v>373</v>
      </c>
      <c r="AD32" s="120">
        <v>3.5282564745210911</v>
      </c>
      <c r="AE32" s="468">
        <v>300</v>
      </c>
      <c r="AF32" s="120">
        <v>269.18124999999998</v>
      </c>
      <c r="AG32" s="120">
        <v>263.5</v>
      </c>
      <c r="AH32" s="152">
        <v>5.9394042998856378</v>
      </c>
      <c r="AI32" s="70">
        <v>60</v>
      </c>
      <c r="AJ32" s="70">
        <v>231</v>
      </c>
      <c r="AK32" s="70" t="s">
        <v>382</v>
      </c>
      <c r="AL32" s="117">
        <v>60</v>
      </c>
      <c r="AM32" s="119">
        <v>70</v>
      </c>
      <c r="AN32" s="152">
        <v>2.0708333333333333</v>
      </c>
      <c r="AO32" s="468">
        <v>300</v>
      </c>
      <c r="AP32" s="120">
        <v>269.77999999999997</v>
      </c>
      <c r="AQ32" s="121">
        <v>264</v>
      </c>
    </row>
    <row r="33" spans="1:43" ht="20.100000000000001" customHeight="1">
      <c r="A33" s="600" t="s">
        <v>31</v>
      </c>
      <c r="B33" s="480" t="s">
        <v>32</v>
      </c>
      <c r="C33" s="508" t="s">
        <v>911</v>
      </c>
      <c r="D33" s="651" t="s">
        <v>369</v>
      </c>
      <c r="E33" s="131">
        <v>29</v>
      </c>
      <c r="F33" s="131">
        <v>114</v>
      </c>
      <c r="G33" s="131" t="s">
        <v>573</v>
      </c>
      <c r="H33" s="438">
        <v>30</v>
      </c>
      <c r="I33" s="438">
        <v>33</v>
      </c>
      <c r="J33" s="135">
        <v>2.0666666666666669</v>
      </c>
      <c r="K33" s="148">
        <v>2.6444444444444448</v>
      </c>
      <c r="L33" s="442">
        <v>600</v>
      </c>
      <c r="M33" s="135">
        <v>367.83333333333331</v>
      </c>
      <c r="N33" s="135">
        <v>364</v>
      </c>
      <c r="O33" s="135">
        <v>3.6522443632496566</v>
      </c>
      <c r="P33" s="442">
        <v>300</v>
      </c>
      <c r="Q33" s="135">
        <v>255.25</v>
      </c>
      <c r="R33" s="135">
        <v>249.5</v>
      </c>
      <c r="S33" s="148">
        <v>5.1149291295188055</v>
      </c>
      <c r="T33" s="131">
        <v>29</v>
      </c>
      <c r="U33" s="131">
        <v>112</v>
      </c>
      <c r="V33" s="131" t="s">
        <v>531</v>
      </c>
      <c r="W33" s="438">
        <v>29</v>
      </c>
      <c r="X33" s="438">
        <v>27</v>
      </c>
      <c r="Y33" s="135">
        <v>1.7931034482758621</v>
      </c>
      <c r="Z33" s="148">
        <v>2.33</v>
      </c>
      <c r="AA33" s="442">
        <v>600</v>
      </c>
      <c r="AB33" s="135">
        <v>364.41379310344826</v>
      </c>
      <c r="AC33" s="135">
        <v>362</v>
      </c>
      <c r="AD33" s="135">
        <v>3.0344827586206899</v>
      </c>
      <c r="AE33" s="442">
        <v>300</v>
      </c>
      <c r="AF33" s="135">
        <v>256.10344827586209</v>
      </c>
      <c r="AG33" s="135">
        <v>251</v>
      </c>
      <c r="AH33" s="148">
        <v>5.7105155729928256</v>
      </c>
      <c r="AI33" s="130">
        <v>30</v>
      </c>
      <c r="AJ33" s="130">
        <v>159</v>
      </c>
      <c r="AK33" s="130" t="s">
        <v>383</v>
      </c>
      <c r="AL33" s="133">
        <v>30</v>
      </c>
      <c r="AM33" s="438">
        <v>30</v>
      </c>
      <c r="AN33" s="148">
        <v>2.6124999999999998</v>
      </c>
      <c r="AO33" s="442">
        <v>300</v>
      </c>
      <c r="AP33" s="135">
        <v>255</v>
      </c>
      <c r="AQ33" s="373">
        <v>249.39</v>
      </c>
    </row>
    <row r="34" spans="1:43" ht="20.100000000000001" customHeight="1">
      <c r="A34" s="598"/>
      <c r="B34" s="478" t="s">
        <v>33</v>
      </c>
      <c r="C34" s="506" t="s">
        <v>911</v>
      </c>
      <c r="D34" s="649"/>
      <c r="E34" s="160">
        <v>51</v>
      </c>
      <c r="F34" s="160">
        <v>179</v>
      </c>
      <c r="G34" s="160" t="s">
        <v>836</v>
      </c>
      <c r="H34" s="438">
        <v>51</v>
      </c>
      <c r="I34" s="438">
        <v>70</v>
      </c>
      <c r="J34" s="135">
        <v>2.0784313725490198</v>
      </c>
      <c r="K34" s="148">
        <v>2.379084967320261</v>
      </c>
      <c r="L34" s="442">
        <v>600</v>
      </c>
      <c r="M34" s="135">
        <v>372.47058823529414</v>
      </c>
      <c r="N34" s="135">
        <v>369</v>
      </c>
      <c r="O34" s="135">
        <v>4.117647058823529</v>
      </c>
      <c r="P34" s="442">
        <v>300</v>
      </c>
      <c r="Q34" s="135">
        <v>261.1764705882353</v>
      </c>
      <c r="R34" s="135">
        <v>252.5</v>
      </c>
      <c r="S34" s="148">
        <v>5.9101304930782517</v>
      </c>
      <c r="T34" s="160">
        <v>48</v>
      </c>
      <c r="U34" s="160">
        <v>168</v>
      </c>
      <c r="V34" s="160" t="s">
        <v>397</v>
      </c>
      <c r="W34" s="439">
        <v>48</v>
      </c>
      <c r="X34" s="439">
        <v>45</v>
      </c>
      <c r="Y34" s="112">
        <v>1.5416666666666667</v>
      </c>
      <c r="Z34" s="149">
        <v>2.09</v>
      </c>
      <c r="AA34" s="445">
        <v>600</v>
      </c>
      <c r="AB34" s="112">
        <v>367.79166666666669</v>
      </c>
      <c r="AC34" s="112">
        <v>365</v>
      </c>
      <c r="AD34" s="112">
        <v>3.829481760702818</v>
      </c>
      <c r="AE34" s="442">
        <v>300</v>
      </c>
      <c r="AF34" s="112">
        <v>261.04166666666669</v>
      </c>
      <c r="AG34" s="112">
        <v>254</v>
      </c>
      <c r="AH34" s="149">
        <v>7.0303162960298042</v>
      </c>
      <c r="AI34" s="158">
        <v>46</v>
      </c>
      <c r="AJ34" s="158">
        <v>164</v>
      </c>
      <c r="AK34" s="158" t="s">
        <v>384</v>
      </c>
      <c r="AL34" s="156">
        <v>45</v>
      </c>
      <c r="AM34" s="439">
        <v>38</v>
      </c>
      <c r="AN34" s="149">
        <v>2.3027777777777776</v>
      </c>
      <c r="AO34" s="442">
        <v>300</v>
      </c>
      <c r="AP34" s="112">
        <v>263.75</v>
      </c>
      <c r="AQ34" s="271">
        <v>258.39</v>
      </c>
    </row>
    <row r="35" spans="1:43" ht="20.100000000000001" customHeight="1">
      <c r="A35" s="598"/>
      <c r="B35" s="478" t="s">
        <v>34</v>
      </c>
      <c r="C35" s="506" t="s">
        <v>911</v>
      </c>
      <c r="D35" s="649"/>
      <c r="E35" s="160">
        <v>16</v>
      </c>
      <c r="F35" s="160">
        <v>56</v>
      </c>
      <c r="G35" s="160" t="s">
        <v>397</v>
      </c>
      <c r="H35" s="438">
        <v>15</v>
      </c>
      <c r="I35" s="438">
        <v>9</v>
      </c>
      <c r="J35" s="135">
        <v>2</v>
      </c>
      <c r="K35" s="148">
        <v>2.8222222222222224</v>
      </c>
      <c r="L35" s="442">
        <v>600</v>
      </c>
      <c r="M35" s="135">
        <v>363.46666666666664</v>
      </c>
      <c r="N35" s="135">
        <v>360</v>
      </c>
      <c r="O35" s="135">
        <v>3.6123245824384176</v>
      </c>
      <c r="P35" s="442">
        <v>300</v>
      </c>
      <c r="Q35" s="135">
        <v>245.26666666666668</v>
      </c>
      <c r="R35" s="135">
        <v>231.5</v>
      </c>
      <c r="S35" s="148">
        <v>8.4337944537965175</v>
      </c>
      <c r="T35" s="160">
        <v>15</v>
      </c>
      <c r="U35" s="160">
        <v>81</v>
      </c>
      <c r="V35" s="160" t="s">
        <v>391</v>
      </c>
      <c r="W35" s="439">
        <v>15</v>
      </c>
      <c r="X35" s="439">
        <v>5</v>
      </c>
      <c r="Y35" s="112">
        <v>1.73</v>
      </c>
      <c r="Z35" s="149">
        <v>2.52</v>
      </c>
      <c r="AA35" s="445">
        <v>600</v>
      </c>
      <c r="AB35" s="112">
        <v>360.93</v>
      </c>
      <c r="AC35" s="112">
        <v>360</v>
      </c>
      <c r="AD35" s="112">
        <v>2.1437246921084703</v>
      </c>
      <c r="AE35" s="442">
        <v>300</v>
      </c>
      <c r="AF35" s="112">
        <v>248.53333333333333</v>
      </c>
      <c r="AG35" s="112">
        <v>245.5</v>
      </c>
      <c r="AH35" s="149">
        <v>6.0977227078821992</v>
      </c>
      <c r="AI35" s="158">
        <v>14</v>
      </c>
      <c r="AJ35" s="158">
        <v>73</v>
      </c>
      <c r="AK35" s="158" t="s">
        <v>385</v>
      </c>
      <c r="AL35" s="156">
        <v>14</v>
      </c>
      <c r="AM35" s="439">
        <v>13</v>
      </c>
      <c r="AN35" s="271">
        <v>2.97</v>
      </c>
      <c r="AO35" s="442">
        <v>300</v>
      </c>
      <c r="AP35" s="112">
        <v>241.79</v>
      </c>
      <c r="AQ35" s="271">
        <v>237.39</v>
      </c>
    </row>
    <row r="36" spans="1:43" ht="20.100000000000001" customHeight="1">
      <c r="A36" s="598"/>
      <c r="B36" s="478" t="s">
        <v>35</v>
      </c>
      <c r="C36" s="506" t="s">
        <v>911</v>
      </c>
      <c r="D36" s="649"/>
      <c r="E36" s="160">
        <v>15</v>
      </c>
      <c r="F36" s="160">
        <v>61</v>
      </c>
      <c r="G36" s="160" t="s">
        <v>837</v>
      </c>
      <c r="H36" s="438">
        <v>15</v>
      </c>
      <c r="I36" s="438">
        <v>14</v>
      </c>
      <c r="J36" s="135">
        <v>2.2666666666666666</v>
      </c>
      <c r="K36" s="148">
        <v>2.7222222222222219</v>
      </c>
      <c r="L36" s="442">
        <v>600</v>
      </c>
      <c r="M36" s="135">
        <v>365.53333333333336</v>
      </c>
      <c r="N36" s="135">
        <v>360</v>
      </c>
      <c r="O36" s="135">
        <v>6.1195497292602248</v>
      </c>
      <c r="P36" s="442">
        <v>300</v>
      </c>
      <c r="Q36" s="135">
        <v>250.73333333333332</v>
      </c>
      <c r="R36" s="135">
        <v>244.5</v>
      </c>
      <c r="S36" s="148">
        <v>8.1135004091260683</v>
      </c>
      <c r="T36" s="160">
        <v>14</v>
      </c>
      <c r="U36" s="160">
        <v>80</v>
      </c>
      <c r="V36" s="160" t="s">
        <v>781</v>
      </c>
      <c r="W36" s="439">
        <v>14</v>
      </c>
      <c r="X36" s="439">
        <v>17</v>
      </c>
      <c r="Y36" s="112">
        <v>1.71</v>
      </c>
      <c r="Z36" s="149">
        <v>2.33</v>
      </c>
      <c r="AA36" s="445">
        <v>600</v>
      </c>
      <c r="AB36" s="112">
        <v>364.07</v>
      </c>
      <c r="AC36" s="112">
        <v>360</v>
      </c>
      <c r="AD36" s="112">
        <v>4.8618674500690391</v>
      </c>
      <c r="AE36" s="442">
        <v>300</v>
      </c>
      <c r="AF36" s="112">
        <v>253.28571428571428</v>
      </c>
      <c r="AG36" s="112">
        <v>246.5</v>
      </c>
      <c r="AH36" s="149">
        <v>10.336679291508961</v>
      </c>
      <c r="AI36" s="158">
        <v>13</v>
      </c>
      <c r="AJ36" s="158">
        <v>64</v>
      </c>
      <c r="AK36" s="158" t="s">
        <v>218</v>
      </c>
      <c r="AL36" s="156">
        <v>13</v>
      </c>
      <c r="AM36" s="439">
        <v>5</v>
      </c>
      <c r="AN36" s="271">
        <v>2.74</v>
      </c>
      <c r="AO36" s="442">
        <v>300</v>
      </c>
      <c r="AP36" s="112">
        <v>249.69</v>
      </c>
      <c r="AQ36" s="271">
        <v>245.25</v>
      </c>
    </row>
    <row r="37" spans="1:43" ht="20.100000000000001" customHeight="1">
      <c r="A37" s="598"/>
      <c r="B37" s="478" t="s">
        <v>36</v>
      </c>
      <c r="C37" s="506" t="s">
        <v>911</v>
      </c>
      <c r="D37" s="649"/>
      <c r="E37" s="160">
        <v>20</v>
      </c>
      <c r="F37" s="160">
        <v>96</v>
      </c>
      <c r="G37" s="160" t="s">
        <v>758</v>
      </c>
      <c r="H37" s="438">
        <v>21</v>
      </c>
      <c r="I37" s="438">
        <v>15</v>
      </c>
      <c r="J37" s="135">
        <v>2.0476190476190474</v>
      </c>
      <c r="K37" s="148">
        <v>2.9365079365079358</v>
      </c>
      <c r="L37" s="442">
        <v>600</v>
      </c>
      <c r="M37" s="135">
        <v>361.66666666666669</v>
      </c>
      <c r="N37" s="135">
        <v>358</v>
      </c>
      <c r="O37" s="135">
        <v>3.197221015541813</v>
      </c>
      <c r="P37" s="442">
        <v>300</v>
      </c>
      <c r="Q37" s="135">
        <v>244.28571428571428</v>
      </c>
      <c r="R37" s="135">
        <v>241.5</v>
      </c>
      <c r="S37" s="148">
        <v>6.3067828727554618</v>
      </c>
      <c r="T37" s="160">
        <v>23</v>
      </c>
      <c r="U37" s="160">
        <v>95</v>
      </c>
      <c r="V37" s="160" t="s">
        <v>400</v>
      </c>
      <c r="W37" s="439">
        <v>22</v>
      </c>
      <c r="X37" s="439">
        <v>7</v>
      </c>
      <c r="Y37" s="112">
        <v>1.9090909090909092</v>
      </c>
      <c r="Z37" s="149">
        <v>2.6</v>
      </c>
      <c r="AA37" s="445">
        <v>600</v>
      </c>
      <c r="AB37" s="112">
        <v>360.04545454545456</v>
      </c>
      <c r="AC37" s="112">
        <v>357</v>
      </c>
      <c r="AD37" s="112">
        <v>3.7836643221194106</v>
      </c>
      <c r="AE37" s="442">
        <v>300</v>
      </c>
      <c r="AF37" s="112">
        <v>245.45454545454547</v>
      </c>
      <c r="AG37" s="112">
        <v>239</v>
      </c>
      <c r="AH37" s="149">
        <v>6.2083321777875309</v>
      </c>
      <c r="AI37" s="158">
        <v>20</v>
      </c>
      <c r="AJ37" s="158">
        <v>110</v>
      </c>
      <c r="AK37" s="158" t="s">
        <v>342</v>
      </c>
      <c r="AL37" s="156">
        <v>20</v>
      </c>
      <c r="AM37" s="439">
        <v>10</v>
      </c>
      <c r="AN37" s="149">
        <v>2.9312499999999999</v>
      </c>
      <c r="AO37" s="442">
        <v>300</v>
      </c>
      <c r="AP37" s="112">
        <v>243.73</v>
      </c>
      <c r="AQ37" s="271">
        <v>234.75</v>
      </c>
    </row>
    <row r="38" spans="1:43" ht="20.100000000000001" customHeight="1">
      <c r="A38" s="598"/>
      <c r="B38" s="478" t="s">
        <v>37</v>
      </c>
      <c r="C38" s="506" t="s">
        <v>911</v>
      </c>
      <c r="D38" s="649"/>
      <c r="E38" s="160">
        <v>36</v>
      </c>
      <c r="F38" s="160">
        <v>105</v>
      </c>
      <c r="G38" s="160" t="s">
        <v>838</v>
      </c>
      <c r="H38" s="438">
        <v>37</v>
      </c>
      <c r="I38" s="438">
        <v>41</v>
      </c>
      <c r="J38" s="135">
        <v>2.0540540540540539</v>
      </c>
      <c r="K38" s="148">
        <v>2.5810810810810803</v>
      </c>
      <c r="L38" s="442">
        <v>600</v>
      </c>
      <c r="M38" s="135">
        <v>366.59459459459458</v>
      </c>
      <c r="N38" s="135">
        <v>350</v>
      </c>
      <c r="O38" s="135">
        <v>10.548368541613462</v>
      </c>
      <c r="P38" s="442">
        <v>300</v>
      </c>
      <c r="Q38" s="135">
        <v>252.54054054054055</v>
      </c>
      <c r="R38" s="135">
        <v>219</v>
      </c>
      <c r="S38" s="148">
        <v>18.401446174946074</v>
      </c>
      <c r="T38" s="160">
        <v>34</v>
      </c>
      <c r="U38" s="160">
        <v>109</v>
      </c>
      <c r="V38" s="160" t="s">
        <v>404</v>
      </c>
      <c r="W38" s="439">
        <v>34</v>
      </c>
      <c r="X38" s="439">
        <v>26</v>
      </c>
      <c r="Y38" s="112">
        <v>1.4705882352941178</v>
      </c>
      <c r="Z38" s="149">
        <v>2.0499999999999998</v>
      </c>
      <c r="AA38" s="445">
        <v>600</v>
      </c>
      <c r="AB38" s="112">
        <v>368.55882352941177</v>
      </c>
      <c r="AC38" s="112">
        <v>365</v>
      </c>
      <c r="AD38" s="112">
        <v>4.1244691385365559</v>
      </c>
      <c r="AE38" s="442">
        <v>300</v>
      </c>
      <c r="AF38" s="112">
        <v>262.47058823529414</v>
      </c>
      <c r="AG38" s="112">
        <v>256</v>
      </c>
      <c r="AH38" s="149">
        <v>8.4452746764010929</v>
      </c>
      <c r="AI38" s="158">
        <v>32</v>
      </c>
      <c r="AJ38" s="158">
        <v>103</v>
      </c>
      <c r="AK38" s="158" t="s">
        <v>386</v>
      </c>
      <c r="AL38" s="156">
        <v>32</v>
      </c>
      <c r="AM38" s="439">
        <v>16</v>
      </c>
      <c r="AN38" s="149">
        <v>2.1640625</v>
      </c>
      <c r="AO38" s="442">
        <v>300</v>
      </c>
      <c r="AP38" s="112">
        <v>266.57</v>
      </c>
      <c r="AQ38" s="271">
        <v>261.39</v>
      </c>
    </row>
    <row r="39" spans="1:43" ht="20.100000000000001" customHeight="1">
      <c r="A39" s="598"/>
      <c r="B39" s="478" t="s">
        <v>38</v>
      </c>
      <c r="C39" s="506" t="s">
        <v>911</v>
      </c>
      <c r="D39" s="649"/>
      <c r="E39" s="160">
        <v>15</v>
      </c>
      <c r="F39" s="160">
        <v>61</v>
      </c>
      <c r="G39" s="160" t="s">
        <v>837</v>
      </c>
      <c r="H39" s="438">
        <v>14</v>
      </c>
      <c r="I39" s="438">
        <v>13</v>
      </c>
      <c r="J39" s="135">
        <v>2.0714285714285716</v>
      </c>
      <c r="K39" s="149">
        <v>2.6547619047619051</v>
      </c>
      <c r="L39" s="442">
        <v>600</v>
      </c>
      <c r="M39" s="135">
        <v>367.64285714285717</v>
      </c>
      <c r="N39" s="135">
        <v>364</v>
      </c>
      <c r="O39" s="135">
        <v>3.5977600741322937</v>
      </c>
      <c r="P39" s="442">
        <v>300</v>
      </c>
      <c r="Q39" s="135">
        <v>253.75</v>
      </c>
      <c r="R39" s="135">
        <v>253.5</v>
      </c>
      <c r="S39" s="148">
        <v>5.7406756695407504</v>
      </c>
      <c r="T39" s="160">
        <v>14</v>
      </c>
      <c r="U39" s="160">
        <v>63</v>
      </c>
      <c r="V39" s="160" t="s">
        <v>352</v>
      </c>
      <c r="W39" s="439">
        <v>14</v>
      </c>
      <c r="X39" s="439">
        <v>14</v>
      </c>
      <c r="Y39" s="112">
        <v>1.5714285714285714</v>
      </c>
      <c r="Z39" s="149">
        <v>2.31</v>
      </c>
      <c r="AA39" s="445">
        <v>600</v>
      </c>
      <c r="AB39" s="112">
        <v>363.78571428571428</v>
      </c>
      <c r="AC39" s="112">
        <v>362</v>
      </c>
      <c r="AD39" s="112">
        <v>2.3657850230970277</v>
      </c>
      <c r="AE39" s="442">
        <v>300</v>
      </c>
      <c r="AF39" s="112">
        <v>252.92857142857142</v>
      </c>
      <c r="AG39" s="112">
        <v>249</v>
      </c>
      <c r="AH39" s="149">
        <v>5.6500857858757421</v>
      </c>
      <c r="AI39" s="158">
        <v>13</v>
      </c>
      <c r="AJ39" s="158">
        <v>68</v>
      </c>
      <c r="AK39" s="158" t="s">
        <v>387</v>
      </c>
      <c r="AL39" s="156">
        <v>14</v>
      </c>
      <c r="AM39" s="439">
        <v>13</v>
      </c>
      <c r="AN39" s="149">
        <v>2.7053571428571428</v>
      </c>
      <c r="AO39" s="442">
        <v>300</v>
      </c>
      <c r="AP39" s="112">
        <v>249.08</v>
      </c>
      <c r="AQ39" s="271">
        <v>243.39</v>
      </c>
    </row>
    <row r="40" spans="1:43" ht="20.100000000000001" customHeight="1">
      <c r="A40" s="598"/>
      <c r="B40" s="478" t="s">
        <v>39</v>
      </c>
      <c r="C40" s="506" t="s">
        <v>911</v>
      </c>
      <c r="D40" s="649"/>
      <c r="E40" s="160">
        <v>14</v>
      </c>
      <c r="F40" s="160">
        <v>51</v>
      </c>
      <c r="G40" s="160" t="s">
        <v>401</v>
      </c>
      <c r="H40" s="438">
        <v>13</v>
      </c>
      <c r="I40" s="438">
        <v>14</v>
      </c>
      <c r="J40" s="135">
        <v>2.5384615384615383</v>
      </c>
      <c r="K40" s="148">
        <v>2.8974358974358974</v>
      </c>
      <c r="L40" s="442">
        <v>600</v>
      </c>
      <c r="M40" s="135">
        <v>361.15384615384613</v>
      </c>
      <c r="N40" s="135">
        <v>354</v>
      </c>
      <c r="O40" s="135">
        <v>6.8819289988753978</v>
      </c>
      <c r="P40" s="442">
        <v>300</v>
      </c>
      <c r="Q40" s="135">
        <v>244.15384615384616</v>
      </c>
      <c r="R40" s="135">
        <v>234</v>
      </c>
      <c r="S40" s="148">
        <v>13.165199778472813</v>
      </c>
      <c r="T40" s="160">
        <v>14</v>
      </c>
      <c r="U40" s="160">
        <v>50</v>
      </c>
      <c r="V40" s="160" t="s">
        <v>384</v>
      </c>
      <c r="W40" s="439">
        <v>13</v>
      </c>
      <c r="X40" s="439">
        <v>9</v>
      </c>
      <c r="Y40" s="112">
        <v>2.0769230769230771</v>
      </c>
      <c r="Z40" s="149">
        <v>2.69</v>
      </c>
      <c r="AA40" s="445">
        <v>600</v>
      </c>
      <c r="AB40" s="112">
        <v>358.23076923076923</v>
      </c>
      <c r="AC40" s="112">
        <v>355</v>
      </c>
      <c r="AD40" s="112">
        <v>4.0979140313437545</v>
      </c>
      <c r="AE40" s="442">
        <v>300</v>
      </c>
      <c r="AF40" s="112">
        <v>244.38461538461539</v>
      </c>
      <c r="AG40" s="112">
        <v>234</v>
      </c>
      <c r="AH40" s="149">
        <v>9.0280627578547161</v>
      </c>
      <c r="AI40" s="158">
        <v>17</v>
      </c>
      <c r="AJ40" s="158">
        <v>81</v>
      </c>
      <c r="AK40" s="158" t="s">
        <v>388</v>
      </c>
      <c r="AL40" s="156">
        <v>17</v>
      </c>
      <c r="AM40" s="439">
        <v>2</v>
      </c>
      <c r="AN40" s="149">
        <v>3.0514705882352939</v>
      </c>
      <c r="AO40" s="442">
        <v>300</v>
      </c>
      <c r="AP40" s="112">
        <v>239.27</v>
      </c>
      <c r="AQ40" s="271">
        <v>233.25</v>
      </c>
    </row>
    <row r="41" spans="1:43" ht="20.100000000000001" customHeight="1">
      <c r="A41" s="598"/>
      <c r="B41" s="478" t="s">
        <v>40</v>
      </c>
      <c r="C41" s="506" t="s">
        <v>911</v>
      </c>
      <c r="D41" s="649"/>
      <c r="E41" s="160">
        <v>17</v>
      </c>
      <c r="F41" s="160">
        <v>55</v>
      </c>
      <c r="G41" s="160" t="s">
        <v>839</v>
      </c>
      <c r="H41" s="438">
        <v>17</v>
      </c>
      <c r="I41" s="438">
        <v>9</v>
      </c>
      <c r="J41" s="135">
        <v>2.1764705882352939</v>
      </c>
      <c r="K41" s="148">
        <v>2.8823529411764706</v>
      </c>
      <c r="L41" s="442">
        <v>600</v>
      </c>
      <c r="M41" s="135">
        <v>364.47058823529414</v>
      </c>
      <c r="N41" s="135">
        <v>360</v>
      </c>
      <c r="O41" s="135">
        <v>3.0701149060470327</v>
      </c>
      <c r="P41" s="442">
        <v>300</v>
      </c>
      <c r="Q41" s="135">
        <v>248.20588235294119</v>
      </c>
      <c r="R41" s="135">
        <v>243.5</v>
      </c>
      <c r="S41" s="148">
        <v>4.721847916956353</v>
      </c>
      <c r="T41" s="160">
        <v>13</v>
      </c>
      <c r="U41" s="160">
        <v>47</v>
      </c>
      <c r="V41" s="160" t="s">
        <v>782</v>
      </c>
      <c r="W41" s="439">
        <v>13</v>
      </c>
      <c r="X41" s="439">
        <v>10</v>
      </c>
      <c r="Y41" s="112">
        <v>2</v>
      </c>
      <c r="Z41" s="149">
        <v>2.46</v>
      </c>
      <c r="AA41" s="445">
        <v>600</v>
      </c>
      <c r="AB41" s="112">
        <v>364.23076923076923</v>
      </c>
      <c r="AC41" s="112">
        <v>362</v>
      </c>
      <c r="AD41" s="112">
        <v>2.3584168795009064</v>
      </c>
      <c r="AE41" s="442">
        <v>300</v>
      </c>
      <c r="AF41" s="112">
        <v>249.84615384615384</v>
      </c>
      <c r="AG41" s="112">
        <v>243.5</v>
      </c>
      <c r="AH41" s="149">
        <v>7.5990500807783548</v>
      </c>
      <c r="AI41" s="158">
        <v>12</v>
      </c>
      <c r="AJ41" s="158">
        <v>52</v>
      </c>
      <c r="AK41" s="158" t="s">
        <v>325</v>
      </c>
      <c r="AL41" s="156">
        <v>11</v>
      </c>
      <c r="AM41" s="439">
        <v>8</v>
      </c>
      <c r="AN41" s="149">
        <v>2.8522727272727271</v>
      </c>
      <c r="AO41" s="442">
        <v>300</v>
      </c>
      <c r="AP41" s="112">
        <v>247.77</v>
      </c>
      <c r="AQ41" s="271">
        <v>242.25</v>
      </c>
    </row>
    <row r="42" spans="1:43" ht="20.100000000000001" customHeight="1" thickBot="1">
      <c r="A42" s="603"/>
      <c r="B42" s="481" t="s">
        <v>41</v>
      </c>
      <c r="C42" s="509" t="s">
        <v>911</v>
      </c>
      <c r="D42" s="652"/>
      <c r="E42" s="138">
        <v>10</v>
      </c>
      <c r="F42" s="138">
        <v>45</v>
      </c>
      <c r="G42" s="138" t="s">
        <v>352</v>
      </c>
      <c r="H42" s="119">
        <v>10</v>
      </c>
      <c r="I42" s="119">
        <v>11</v>
      </c>
      <c r="J42" s="120">
        <v>2.1</v>
      </c>
      <c r="K42" s="152">
        <v>2.7333333333333329</v>
      </c>
      <c r="L42" s="446">
        <v>600</v>
      </c>
      <c r="M42" s="120">
        <v>364.6</v>
      </c>
      <c r="N42" s="120">
        <v>361</v>
      </c>
      <c r="O42" s="120">
        <v>3.2310988842807022</v>
      </c>
      <c r="P42" s="446">
        <v>300</v>
      </c>
      <c r="Q42" s="120">
        <v>250.85</v>
      </c>
      <c r="R42" s="120">
        <v>247.5</v>
      </c>
      <c r="S42" s="152">
        <v>4.5828484592008936</v>
      </c>
      <c r="T42" s="138">
        <v>9</v>
      </c>
      <c r="U42" s="138">
        <v>28</v>
      </c>
      <c r="V42" s="138" t="s">
        <v>783</v>
      </c>
      <c r="W42" s="119">
        <v>9</v>
      </c>
      <c r="X42" s="119">
        <v>8</v>
      </c>
      <c r="Y42" s="120">
        <v>1.7777777777777777</v>
      </c>
      <c r="Z42" s="152">
        <v>2.4700000000000002</v>
      </c>
      <c r="AA42" s="446">
        <v>600</v>
      </c>
      <c r="AB42" s="120">
        <v>361.55555555555554</v>
      </c>
      <c r="AC42" s="120">
        <v>360</v>
      </c>
      <c r="AD42" s="120">
        <v>4.4996570514036858</v>
      </c>
      <c r="AE42" s="446">
        <v>300</v>
      </c>
      <c r="AF42" s="120">
        <v>249.66666666666666</v>
      </c>
      <c r="AG42" s="120">
        <v>242</v>
      </c>
      <c r="AH42" s="152">
        <v>9.0707098827918511</v>
      </c>
      <c r="AI42" s="72">
        <v>10</v>
      </c>
      <c r="AJ42" s="72">
        <v>51</v>
      </c>
      <c r="AK42" s="72" t="s">
        <v>338</v>
      </c>
      <c r="AL42" s="125">
        <v>10</v>
      </c>
      <c r="AM42" s="450">
        <v>6</v>
      </c>
      <c r="AN42" s="455">
        <v>2.3875000000000002</v>
      </c>
      <c r="AO42" s="446">
        <v>300</v>
      </c>
      <c r="AP42" s="127">
        <v>257.36</v>
      </c>
      <c r="AQ42" s="374">
        <v>255.75</v>
      </c>
    </row>
    <row r="43" spans="1:43" ht="20.100000000000001" customHeight="1">
      <c r="A43" s="597" t="s">
        <v>149</v>
      </c>
      <c r="B43" s="477" t="s">
        <v>42</v>
      </c>
      <c r="C43" s="510" t="s">
        <v>911</v>
      </c>
      <c r="D43" s="648" t="s">
        <v>369</v>
      </c>
      <c r="E43" s="469">
        <v>59</v>
      </c>
      <c r="F43" s="469">
        <v>220</v>
      </c>
      <c r="G43" s="469" t="s">
        <v>370</v>
      </c>
      <c r="H43" s="438">
        <v>59</v>
      </c>
      <c r="I43" s="438">
        <v>48</v>
      </c>
      <c r="J43" s="135">
        <v>2.1016949152542375</v>
      </c>
      <c r="K43" s="148">
        <v>2.8757062146892647</v>
      </c>
      <c r="L43" s="442">
        <v>600</v>
      </c>
      <c r="M43" s="135">
        <v>364.0169491525424</v>
      </c>
      <c r="N43" s="135">
        <v>358</v>
      </c>
      <c r="O43" s="135">
        <v>5.0806763376800523</v>
      </c>
      <c r="P43" s="442">
        <v>300</v>
      </c>
      <c r="Q43" s="135">
        <v>244.85593220338984</v>
      </c>
      <c r="R43" s="135">
        <v>240.5</v>
      </c>
      <c r="S43" s="148">
        <v>8.3853437754627418</v>
      </c>
      <c r="T43" s="469">
        <v>60</v>
      </c>
      <c r="U43" s="469">
        <v>217</v>
      </c>
      <c r="V43" s="469" t="s">
        <v>898</v>
      </c>
      <c r="W43" s="438">
        <v>55</v>
      </c>
      <c r="X43" s="438">
        <v>58</v>
      </c>
      <c r="Y43" s="135">
        <v>1.92</v>
      </c>
      <c r="Z43" s="148">
        <v>2.57</v>
      </c>
      <c r="AA43" s="442">
        <v>600</v>
      </c>
      <c r="AB43" s="135">
        <v>359.64150943396226</v>
      </c>
      <c r="AC43" s="135">
        <v>356</v>
      </c>
      <c r="AD43" s="135">
        <v>4.4893767253357648</v>
      </c>
      <c r="AE43" s="442">
        <v>300</v>
      </c>
      <c r="AF43" s="135">
        <v>245.97169811320754</v>
      </c>
      <c r="AG43" s="135">
        <v>238</v>
      </c>
      <c r="AH43" s="148">
        <v>8.7687347113004996</v>
      </c>
      <c r="AI43" s="75">
        <v>60</v>
      </c>
      <c r="AJ43" s="75">
        <v>273</v>
      </c>
      <c r="AK43" s="75" t="s">
        <v>389</v>
      </c>
      <c r="AL43" s="498">
        <v>60</v>
      </c>
      <c r="AM43" s="452">
        <v>33</v>
      </c>
      <c r="AN43" s="457">
        <v>2.8479166666666669</v>
      </c>
      <c r="AO43" s="442">
        <v>300</v>
      </c>
      <c r="AP43" s="189">
        <v>245.81</v>
      </c>
      <c r="AQ43" s="356">
        <v>238.89</v>
      </c>
    </row>
    <row r="44" spans="1:43" ht="20.100000000000001" customHeight="1">
      <c r="A44" s="598"/>
      <c r="B44" s="478" t="s">
        <v>43</v>
      </c>
      <c r="C44" s="506" t="s">
        <v>911</v>
      </c>
      <c r="D44" s="649"/>
      <c r="E44" s="440">
        <v>34</v>
      </c>
      <c r="F44" s="440">
        <v>138</v>
      </c>
      <c r="G44" s="440" t="s">
        <v>523</v>
      </c>
      <c r="H44" s="438">
        <v>33</v>
      </c>
      <c r="I44" s="438">
        <v>7</v>
      </c>
      <c r="J44" s="135">
        <v>2.3636363636363638</v>
      </c>
      <c r="K44" s="148">
        <v>2.8282828282828296</v>
      </c>
      <c r="L44" s="442">
        <v>600</v>
      </c>
      <c r="M44" s="135">
        <v>364.15151515151513</v>
      </c>
      <c r="N44" s="135">
        <v>361</v>
      </c>
      <c r="O44" s="135">
        <v>4.0084850317508272</v>
      </c>
      <c r="P44" s="442">
        <v>300</v>
      </c>
      <c r="Q44" s="135">
        <v>248.10606060606059</v>
      </c>
      <c r="R44" s="135">
        <v>235</v>
      </c>
      <c r="S44" s="148">
        <v>6.8354663068945447</v>
      </c>
      <c r="T44" s="440">
        <v>34</v>
      </c>
      <c r="U44" s="440">
        <v>121</v>
      </c>
      <c r="V44" s="440" t="s">
        <v>784</v>
      </c>
      <c r="W44" s="439">
        <v>34</v>
      </c>
      <c r="X44" s="439">
        <v>17</v>
      </c>
      <c r="Y44" s="112">
        <v>1.7941176470588236</v>
      </c>
      <c r="Z44" s="149">
        <v>2.59</v>
      </c>
      <c r="AA44" s="445">
        <v>600</v>
      </c>
      <c r="AB44" s="112">
        <v>358.73529411764707</v>
      </c>
      <c r="AC44" s="112">
        <v>356</v>
      </c>
      <c r="AD44" s="112">
        <v>3.1371476697360143</v>
      </c>
      <c r="AE44" s="442">
        <v>300</v>
      </c>
      <c r="AF44" s="112">
        <v>243.91176470588235</v>
      </c>
      <c r="AG44" s="112">
        <v>236.5</v>
      </c>
      <c r="AH44" s="149">
        <v>8.2108882053714058</v>
      </c>
      <c r="AI44" s="158">
        <v>32</v>
      </c>
      <c r="AJ44" s="158">
        <v>122</v>
      </c>
      <c r="AK44" s="158" t="s">
        <v>390</v>
      </c>
      <c r="AL44" s="156">
        <v>32</v>
      </c>
      <c r="AM44" s="439">
        <v>12</v>
      </c>
      <c r="AN44" s="149">
        <v>2.85546875</v>
      </c>
      <c r="AO44" s="442">
        <v>300</v>
      </c>
      <c r="AP44" s="112">
        <v>244.25</v>
      </c>
      <c r="AQ44" s="113">
        <v>237</v>
      </c>
    </row>
    <row r="45" spans="1:43" ht="20.100000000000001" customHeight="1">
      <c r="A45" s="598"/>
      <c r="B45" s="478" t="s">
        <v>44</v>
      </c>
      <c r="C45" s="506" t="s">
        <v>911</v>
      </c>
      <c r="D45" s="649"/>
      <c r="E45" s="449">
        <v>25</v>
      </c>
      <c r="F45" s="449">
        <v>93</v>
      </c>
      <c r="G45" s="449" t="s">
        <v>779</v>
      </c>
      <c r="H45" s="450">
        <v>24</v>
      </c>
      <c r="I45" s="450">
        <v>20</v>
      </c>
      <c r="J45" s="112">
        <v>2.2608695652173911</v>
      </c>
      <c r="K45" s="149">
        <v>3.0797101449275361</v>
      </c>
      <c r="L45" s="442">
        <v>600</v>
      </c>
      <c r="M45" s="112">
        <v>358.69565217391306</v>
      </c>
      <c r="N45" s="135">
        <v>354</v>
      </c>
      <c r="O45" s="112">
        <v>4.8582944100444543</v>
      </c>
      <c r="P45" s="442">
        <v>300</v>
      </c>
      <c r="Q45" s="112">
        <v>237.93478260869566</v>
      </c>
      <c r="R45" s="135">
        <v>228.5</v>
      </c>
      <c r="S45" s="149">
        <v>7.4181099605980254</v>
      </c>
      <c r="T45" s="440">
        <v>23</v>
      </c>
      <c r="U45" s="440">
        <v>150</v>
      </c>
      <c r="V45" s="440" t="s">
        <v>785</v>
      </c>
      <c r="W45" s="439">
        <v>24</v>
      </c>
      <c r="X45" s="439">
        <v>18</v>
      </c>
      <c r="Y45" s="112">
        <v>2.0833333333333335</v>
      </c>
      <c r="Z45" s="149">
        <v>2.71</v>
      </c>
      <c r="AA45" s="445">
        <v>600</v>
      </c>
      <c r="AB45" s="112">
        <v>356.33333333333331</v>
      </c>
      <c r="AC45" s="112">
        <v>353</v>
      </c>
      <c r="AD45" s="112">
        <v>4.487637339278753</v>
      </c>
      <c r="AE45" s="442">
        <v>300</v>
      </c>
      <c r="AF45" s="112">
        <v>237.27083333333334</v>
      </c>
      <c r="AG45" s="112">
        <v>231.5</v>
      </c>
      <c r="AH45" s="149">
        <v>7.456791041653835</v>
      </c>
      <c r="AI45" s="158">
        <v>25</v>
      </c>
      <c r="AJ45" s="158">
        <v>135</v>
      </c>
      <c r="AK45" s="158" t="s">
        <v>391</v>
      </c>
      <c r="AL45" s="156">
        <v>25</v>
      </c>
      <c r="AM45" s="439">
        <v>12</v>
      </c>
      <c r="AN45" s="149">
        <v>2.895</v>
      </c>
      <c r="AO45" s="442">
        <v>300</v>
      </c>
      <c r="AP45" s="112">
        <v>244.79</v>
      </c>
      <c r="AQ45" s="113">
        <v>232.5</v>
      </c>
    </row>
    <row r="46" spans="1:43" ht="20.100000000000001" customHeight="1">
      <c r="A46" s="598"/>
      <c r="B46" s="478" t="s">
        <v>45</v>
      </c>
      <c r="C46" s="506" t="s">
        <v>911</v>
      </c>
      <c r="D46" s="649"/>
      <c r="E46" s="440">
        <v>20</v>
      </c>
      <c r="F46" s="440">
        <v>67</v>
      </c>
      <c r="G46" s="440" t="s">
        <v>840</v>
      </c>
      <c r="H46" s="438">
        <v>21</v>
      </c>
      <c r="I46" s="438">
        <v>11</v>
      </c>
      <c r="J46" s="135">
        <v>2.8571428571428572</v>
      </c>
      <c r="K46" s="148">
        <v>3.1428571428571428</v>
      </c>
      <c r="L46" s="442">
        <v>600</v>
      </c>
      <c r="M46" s="135">
        <v>359.04761904761904</v>
      </c>
      <c r="N46" s="135">
        <v>354</v>
      </c>
      <c r="O46" s="135">
        <v>5.4900445871742241</v>
      </c>
      <c r="P46" s="442">
        <v>300</v>
      </c>
      <c r="Q46" s="135">
        <v>238.38095238095238</v>
      </c>
      <c r="R46" s="135">
        <v>234.5</v>
      </c>
      <c r="S46" s="148">
        <v>8.1531541689394249</v>
      </c>
      <c r="T46" s="440">
        <v>20</v>
      </c>
      <c r="U46" s="440">
        <v>101</v>
      </c>
      <c r="V46" s="440" t="s">
        <v>786</v>
      </c>
      <c r="W46" s="439">
        <v>20</v>
      </c>
      <c r="X46" s="439">
        <v>9</v>
      </c>
      <c r="Y46" s="112">
        <v>1.95</v>
      </c>
      <c r="Z46" s="149">
        <v>2.85</v>
      </c>
      <c r="AA46" s="445">
        <v>600</v>
      </c>
      <c r="AB46" s="112">
        <v>354.9</v>
      </c>
      <c r="AC46" s="112">
        <v>353</v>
      </c>
      <c r="AD46" s="112">
        <v>2.2561028345356955</v>
      </c>
      <c r="AE46" s="442">
        <v>300</v>
      </c>
      <c r="AF46" s="112">
        <v>233.6</v>
      </c>
      <c r="AG46" s="112">
        <v>227.5</v>
      </c>
      <c r="AH46" s="149">
        <v>5.6026779311325763</v>
      </c>
      <c r="AI46" s="158">
        <v>25</v>
      </c>
      <c r="AJ46" s="158">
        <v>150</v>
      </c>
      <c r="AK46" s="158" t="s">
        <v>208</v>
      </c>
      <c r="AL46" s="156">
        <v>25</v>
      </c>
      <c r="AM46" s="439">
        <v>8</v>
      </c>
      <c r="AN46" s="149">
        <v>2.9950000000000001</v>
      </c>
      <c r="AO46" s="442">
        <v>300</v>
      </c>
      <c r="AP46" s="112">
        <v>242.21</v>
      </c>
      <c r="AQ46" s="271">
        <v>230.25</v>
      </c>
    </row>
    <row r="47" spans="1:43" ht="20.100000000000001" customHeight="1">
      <c r="A47" s="598"/>
      <c r="B47" s="478" t="s">
        <v>46</v>
      </c>
      <c r="C47" s="506" t="s">
        <v>911</v>
      </c>
      <c r="D47" s="649"/>
      <c r="E47" s="440">
        <v>15</v>
      </c>
      <c r="F47" s="440">
        <v>46</v>
      </c>
      <c r="G47" s="440" t="s">
        <v>841</v>
      </c>
      <c r="H47" s="438">
        <v>15</v>
      </c>
      <c r="I47" s="438">
        <v>5</v>
      </c>
      <c r="J47" s="135">
        <v>2.2666666666666666</v>
      </c>
      <c r="K47" s="148">
        <v>2.9333333333333331</v>
      </c>
      <c r="L47" s="442">
        <v>600</v>
      </c>
      <c r="M47" s="135">
        <v>362.33333333333331</v>
      </c>
      <c r="N47" s="135">
        <v>359</v>
      </c>
      <c r="O47" s="135">
        <v>3.7535168694024659</v>
      </c>
      <c r="P47" s="442">
        <v>300</v>
      </c>
      <c r="Q47" s="135">
        <v>241</v>
      </c>
      <c r="R47" s="135">
        <v>244.5</v>
      </c>
      <c r="S47" s="148">
        <v>5.5707569802795502</v>
      </c>
      <c r="T47" s="440">
        <v>10</v>
      </c>
      <c r="U47" s="440">
        <v>62</v>
      </c>
      <c r="V47" s="440" t="s">
        <v>787</v>
      </c>
      <c r="W47" s="439">
        <v>8</v>
      </c>
      <c r="X47" s="439">
        <v>4</v>
      </c>
      <c r="Y47" s="112">
        <v>1.75</v>
      </c>
      <c r="Z47" s="149">
        <v>2.75</v>
      </c>
      <c r="AA47" s="445">
        <v>600</v>
      </c>
      <c r="AB47" s="112">
        <v>356.375</v>
      </c>
      <c r="AC47" s="112">
        <v>355</v>
      </c>
      <c r="AD47" s="112">
        <v>1.9960899278339139</v>
      </c>
      <c r="AE47" s="442">
        <v>300</v>
      </c>
      <c r="AF47" s="112">
        <v>237.8125</v>
      </c>
      <c r="AG47" s="112">
        <v>236.5</v>
      </c>
      <c r="AH47" s="149">
        <v>3.2685767162482207</v>
      </c>
      <c r="AI47" s="158">
        <v>9</v>
      </c>
      <c r="AJ47" s="158">
        <v>41</v>
      </c>
      <c r="AK47" s="158" t="s">
        <v>392</v>
      </c>
      <c r="AL47" s="156">
        <v>9</v>
      </c>
      <c r="AM47" s="439">
        <v>7</v>
      </c>
      <c r="AN47" s="149">
        <v>3.2638888888888888</v>
      </c>
      <c r="AO47" s="442">
        <v>300</v>
      </c>
      <c r="AP47" s="112">
        <v>233.79</v>
      </c>
      <c r="AQ47" s="271">
        <v>227.64</v>
      </c>
    </row>
    <row r="48" spans="1:43" ht="20.100000000000001" customHeight="1">
      <c r="A48" s="598"/>
      <c r="B48" s="478" t="s">
        <v>47</v>
      </c>
      <c r="C48" s="506" t="s">
        <v>911</v>
      </c>
      <c r="D48" s="649"/>
      <c r="E48" s="440">
        <v>21</v>
      </c>
      <c r="F48" s="440">
        <v>109</v>
      </c>
      <c r="G48" s="440" t="s">
        <v>842</v>
      </c>
      <c r="H48" s="438">
        <v>18</v>
      </c>
      <c r="I48" s="438">
        <v>9</v>
      </c>
      <c r="J48" s="135">
        <v>2.2777777777777777</v>
      </c>
      <c r="K48" s="148">
        <v>3.1111111111111103</v>
      </c>
      <c r="L48" s="442">
        <v>600</v>
      </c>
      <c r="M48" s="112">
        <v>357.5</v>
      </c>
      <c r="N48" s="135">
        <v>354</v>
      </c>
      <c r="O48" s="135">
        <v>3.655285366576885</v>
      </c>
      <c r="P48" s="442">
        <v>300</v>
      </c>
      <c r="Q48" s="135">
        <v>240.38888888888889</v>
      </c>
      <c r="R48" s="135">
        <v>236</v>
      </c>
      <c r="S48" s="148">
        <v>4.9959860431360168</v>
      </c>
      <c r="T48" s="440">
        <v>23</v>
      </c>
      <c r="U48" s="440">
        <v>127</v>
      </c>
      <c r="V48" s="440" t="s">
        <v>788</v>
      </c>
      <c r="W48" s="439">
        <v>22</v>
      </c>
      <c r="X48" s="439">
        <v>38</v>
      </c>
      <c r="Y48" s="112">
        <v>2.0909090909090908</v>
      </c>
      <c r="Z48" s="149">
        <v>2.78</v>
      </c>
      <c r="AA48" s="445">
        <v>600</v>
      </c>
      <c r="AB48" s="112">
        <v>357.68181818181819</v>
      </c>
      <c r="AC48" s="112">
        <v>355</v>
      </c>
      <c r="AD48" s="112">
        <v>2.8185483632595445</v>
      </c>
      <c r="AE48" s="442">
        <v>300</v>
      </c>
      <c r="AF48" s="112">
        <v>240.5</v>
      </c>
      <c r="AG48" s="112">
        <v>234.5</v>
      </c>
      <c r="AH48" s="149">
        <v>6.2267750298792128</v>
      </c>
      <c r="AI48" s="158">
        <v>23</v>
      </c>
      <c r="AJ48" s="158">
        <v>141</v>
      </c>
      <c r="AK48" s="158" t="s">
        <v>350</v>
      </c>
      <c r="AL48" s="156">
        <v>23</v>
      </c>
      <c r="AM48" s="439">
        <v>4</v>
      </c>
      <c r="AN48" s="149">
        <v>3.25</v>
      </c>
      <c r="AO48" s="442">
        <v>300</v>
      </c>
      <c r="AP48" s="112">
        <v>232.22</v>
      </c>
      <c r="AQ48" s="271">
        <v>223.89</v>
      </c>
    </row>
    <row r="49" spans="1:43" ht="20.100000000000001" customHeight="1" thickBot="1">
      <c r="A49" s="599"/>
      <c r="B49" s="479" t="s">
        <v>120</v>
      </c>
      <c r="C49" s="507" t="s">
        <v>826</v>
      </c>
      <c r="D49" s="650"/>
      <c r="E49" s="465">
        <v>12</v>
      </c>
      <c r="F49" s="465">
        <v>58</v>
      </c>
      <c r="G49" s="465" t="s">
        <v>361</v>
      </c>
      <c r="H49" s="119">
        <v>11</v>
      </c>
      <c r="I49" s="119">
        <v>16</v>
      </c>
      <c r="J49" s="120">
        <v>2.3636363636363638</v>
      </c>
      <c r="K49" s="152">
        <v>2.3030303030303028</v>
      </c>
      <c r="L49" s="446">
        <v>600</v>
      </c>
      <c r="M49" s="120">
        <v>374.36363636363637</v>
      </c>
      <c r="N49" s="120">
        <v>370</v>
      </c>
      <c r="O49" s="120">
        <v>4.4573275171386415</v>
      </c>
      <c r="P49" s="446">
        <v>300</v>
      </c>
      <c r="Q49" s="120">
        <v>263.90909090909093</v>
      </c>
      <c r="R49" s="120">
        <v>254</v>
      </c>
      <c r="S49" s="152">
        <v>7.0576141404423565</v>
      </c>
      <c r="T49" s="465">
        <v>13</v>
      </c>
      <c r="U49" s="465">
        <v>58</v>
      </c>
      <c r="V49" s="465" t="s">
        <v>789</v>
      </c>
      <c r="W49" s="119">
        <v>13</v>
      </c>
      <c r="X49" s="119">
        <v>7</v>
      </c>
      <c r="Y49" s="120">
        <v>1.6923076923076923</v>
      </c>
      <c r="Z49" s="152">
        <v>2.3199999999999998</v>
      </c>
      <c r="AA49" s="446">
        <v>600</v>
      </c>
      <c r="AB49" s="120">
        <v>370.38461538461536</v>
      </c>
      <c r="AC49" s="120">
        <v>369</v>
      </c>
      <c r="AD49" s="120">
        <v>3.2708140962260459</v>
      </c>
      <c r="AE49" s="446">
        <v>300</v>
      </c>
      <c r="AF49" s="120">
        <v>259</v>
      </c>
      <c r="AG49" s="120">
        <v>255.5</v>
      </c>
      <c r="AH49" s="152">
        <v>5.2769455034284602</v>
      </c>
      <c r="AI49" s="70">
        <v>13</v>
      </c>
      <c r="AJ49" s="70">
        <v>68</v>
      </c>
      <c r="AK49" s="70" t="s">
        <v>387</v>
      </c>
      <c r="AL49" s="117">
        <v>12</v>
      </c>
      <c r="AM49" s="119">
        <v>4</v>
      </c>
      <c r="AN49" s="152">
        <v>2.2291666666666665</v>
      </c>
      <c r="AO49" s="446">
        <v>300</v>
      </c>
      <c r="AP49" s="120">
        <v>264.94</v>
      </c>
      <c r="AQ49" s="273">
        <v>262.14</v>
      </c>
    </row>
    <row r="50" spans="1:43" ht="20.100000000000001" customHeight="1">
      <c r="A50" s="597" t="s">
        <v>48</v>
      </c>
      <c r="B50" s="477" t="s">
        <v>49</v>
      </c>
      <c r="C50" s="510" t="s">
        <v>826</v>
      </c>
      <c r="D50" s="648" t="s">
        <v>369</v>
      </c>
      <c r="E50" s="488">
        <v>5</v>
      </c>
      <c r="F50" s="488">
        <v>21</v>
      </c>
      <c r="G50" s="488" t="s">
        <v>349</v>
      </c>
      <c r="H50" s="452">
        <v>5</v>
      </c>
      <c r="I50" s="576" t="s">
        <v>760</v>
      </c>
      <c r="J50" s="189">
        <v>2.4</v>
      </c>
      <c r="K50" s="457">
        <v>2.3000000000000003</v>
      </c>
      <c r="L50" s="458">
        <v>600</v>
      </c>
      <c r="M50" s="189">
        <v>376.4</v>
      </c>
      <c r="N50" s="189">
        <v>373</v>
      </c>
      <c r="O50" s="189">
        <v>3.3823069050575527</v>
      </c>
      <c r="P50" s="458">
        <v>300</v>
      </c>
      <c r="Q50" s="189">
        <v>263.89999999999998</v>
      </c>
      <c r="R50" s="189">
        <v>263.5</v>
      </c>
      <c r="S50" s="457">
        <v>3.8</v>
      </c>
      <c r="T50" s="488">
        <v>5</v>
      </c>
      <c r="U50" s="488">
        <v>15</v>
      </c>
      <c r="V50" s="488" t="s">
        <v>354</v>
      </c>
      <c r="W50" s="452">
        <v>5</v>
      </c>
      <c r="X50" s="452">
        <v>4</v>
      </c>
      <c r="Y50" s="189">
        <v>2</v>
      </c>
      <c r="Z50" s="457">
        <v>2.52</v>
      </c>
      <c r="AA50" s="458">
        <v>600</v>
      </c>
      <c r="AB50" s="189">
        <v>362.6</v>
      </c>
      <c r="AC50" s="189">
        <v>357</v>
      </c>
      <c r="AD50" s="189">
        <v>9.3936148526539025</v>
      </c>
      <c r="AE50" s="458">
        <v>300</v>
      </c>
      <c r="AF50" s="189">
        <v>242.7</v>
      </c>
      <c r="AG50" s="189">
        <v>233</v>
      </c>
      <c r="AH50" s="457">
        <v>14.427751037497147</v>
      </c>
      <c r="AI50" s="75">
        <v>4</v>
      </c>
      <c r="AJ50" s="75">
        <v>17</v>
      </c>
      <c r="AK50" s="75" t="s">
        <v>393</v>
      </c>
      <c r="AL50" s="498">
        <v>4</v>
      </c>
      <c r="AM50" s="576" t="s">
        <v>555</v>
      </c>
      <c r="AN50" s="457">
        <v>2.15625</v>
      </c>
      <c r="AO50" s="458">
        <v>300</v>
      </c>
      <c r="AP50" s="189">
        <v>270.94</v>
      </c>
      <c r="AQ50" s="356">
        <v>266.64</v>
      </c>
    </row>
    <row r="51" spans="1:43" ht="20.100000000000001" customHeight="1">
      <c r="A51" s="598"/>
      <c r="B51" s="478" t="s">
        <v>50</v>
      </c>
      <c r="C51" s="506" t="s">
        <v>826</v>
      </c>
      <c r="D51" s="649"/>
      <c r="E51" s="160">
        <v>24</v>
      </c>
      <c r="F51" s="160">
        <v>64</v>
      </c>
      <c r="G51" s="160" t="s">
        <v>358</v>
      </c>
      <c r="H51" s="574">
        <v>24</v>
      </c>
      <c r="I51" s="574">
        <v>11</v>
      </c>
      <c r="J51" s="135">
        <v>2.0416666666666665</v>
      </c>
      <c r="K51" s="148">
        <v>2.1875</v>
      </c>
      <c r="L51" s="575">
        <v>600</v>
      </c>
      <c r="M51" s="135">
        <v>377.20833333333331</v>
      </c>
      <c r="N51" s="135">
        <v>370</v>
      </c>
      <c r="O51" s="135">
        <v>8.6649637750092321</v>
      </c>
      <c r="P51" s="575">
        <v>300</v>
      </c>
      <c r="Q51" s="135">
        <v>265.39583333333331</v>
      </c>
      <c r="R51" s="135">
        <v>261</v>
      </c>
      <c r="S51" s="148">
        <v>13.027198444237944</v>
      </c>
      <c r="T51" s="160">
        <v>24</v>
      </c>
      <c r="U51" s="160">
        <v>72</v>
      </c>
      <c r="V51" s="160" t="s">
        <v>354</v>
      </c>
      <c r="W51" s="439">
        <v>24</v>
      </c>
      <c r="X51" s="439">
        <v>10</v>
      </c>
      <c r="Y51" s="112">
        <v>1.375</v>
      </c>
      <c r="Z51" s="149">
        <v>1.9</v>
      </c>
      <c r="AA51" s="445">
        <v>600</v>
      </c>
      <c r="AB51" s="112">
        <v>378.16666666666669</v>
      </c>
      <c r="AC51" s="112">
        <v>373</v>
      </c>
      <c r="AD51" s="112">
        <v>3.9756201472921875</v>
      </c>
      <c r="AE51" s="575">
        <v>300</v>
      </c>
      <c r="AF51" s="112">
        <v>270.97916666666669</v>
      </c>
      <c r="AG51" s="112">
        <v>264.5</v>
      </c>
      <c r="AH51" s="149">
        <v>6.7599913194388712</v>
      </c>
      <c r="AI51" s="158">
        <v>24</v>
      </c>
      <c r="AJ51" s="158">
        <v>68</v>
      </c>
      <c r="AK51" s="158" t="s">
        <v>394</v>
      </c>
      <c r="AL51" s="156">
        <v>24</v>
      </c>
      <c r="AM51" s="439">
        <v>21</v>
      </c>
      <c r="AN51" s="149">
        <v>1.828125</v>
      </c>
      <c r="AO51" s="575">
        <v>300</v>
      </c>
      <c r="AP51" s="112">
        <v>274.55</v>
      </c>
      <c r="AQ51" s="271">
        <v>271.14</v>
      </c>
    </row>
    <row r="52" spans="1:43" ht="20.100000000000001" customHeight="1">
      <c r="A52" s="598"/>
      <c r="B52" s="478" t="s">
        <v>51</v>
      </c>
      <c r="C52" s="506" t="s">
        <v>826</v>
      </c>
      <c r="D52" s="649"/>
      <c r="E52" s="160">
        <v>15</v>
      </c>
      <c r="F52" s="160">
        <v>39</v>
      </c>
      <c r="G52" s="160" t="s">
        <v>843</v>
      </c>
      <c r="H52" s="574">
        <v>15</v>
      </c>
      <c r="I52" s="574">
        <v>8</v>
      </c>
      <c r="J52" s="135">
        <v>1.6666666666666667</v>
      </c>
      <c r="K52" s="148">
        <v>2.3111111111111109</v>
      </c>
      <c r="L52" s="575">
        <v>600</v>
      </c>
      <c r="M52" s="135">
        <v>372.46666666666664</v>
      </c>
      <c r="N52" s="135">
        <v>365</v>
      </c>
      <c r="O52" s="135">
        <v>8.131147247194308</v>
      </c>
      <c r="P52" s="575">
        <v>300</v>
      </c>
      <c r="Q52" s="135">
        <v>260.16666666666669</v>
      </c>
      <c r="R52" s="135">
        <v>247</v>
      </c>
      <c r="S52" s="148">
        <v>12.843502464497586</v>
      </c>
      <c r="T52" s="160">
        <v>15</v>
      </c>
      <c r="U52" s="160">
        <v>45</v>
      </c>
      <c r="V52" s="160" t="s">
        <v>354</v>
      </c>
      <c r="W52" s="439">
        <v>15</v>
      </c>
      <c r="X52" s="439">
        <v>5</v>
      </c>
      <c r="Y52" s="112">
        <v>1.4666666666666666</v>
      </c>
      <c r="Z52" s="149">
        <v>1.97</v>
      </c>
      <c r="AA52" s="445">
        <v>600</v>
      </c>
      <c r="AB52" s="112">
        <v>375.53333333333336</v>
      </c>
      <c r="AC52" s="112">
        <v>372</v>
      </c>
      <c r="AD52" s="112">
        <v>3.4998412662417833</v>
      </c>
      <c r="AE52" s="575">
        <v>300</v>
      </c>
      <c r="AF52" s="112">
        <v>268.10000000000002</v>
      </c>
      <c r="AG52" s="112">
        <v>263</v>
      </c>
      <c r="AH52" s="149">
        <v>6.8731361109758335</v>
      </c>
      <c r="AI52" s="158">
        <v>14</v>
      </c>
      <c r="AJ52" s="158">
        <v>38</v>
      </c>
      <c r="AK52" s="158" t="s">
        <v>395</v>
      </c>
      <c r="AL52" s="156">
        <v>13</v>
      </c>
      <c r="AM52" s="439">
        <v>11</v>
      </c>
      <c r="AN52" s="149">
        <v>1.8269230769230769</v>
      </c>
      <c r="AO52" s="575">
        <v>300</v>
      </c>
      <c r="AP52" s="112">
        <v>275.86</v>
      </c>
      <c r="AQ52" s="271">
        <v>270.75</v>
      </c>
    </row>
    <row r="53" spans="1:43" ht="20.100000000000001" customHeight="1">
      <c r="A53" s="598"/>
      <c r="B53" s="478" t="s">
        <v>52</v>
      </c>
      <c r="C53" s="506" t="s">
        <v>826</v>
      </c>
      <c r="D53" s="649"/>
      <c r="E53" s="160">
        <v>3</v>
      </c>
      <c r="F53" s="160">
        <v>23</v>
      </c>
      <c r="G53" s="160" t="s">
        <v>565</v>
      </c>
      <c r="H53" s="574">
        <v>3</v>
      </c>
      <c r="I53" s="574">
        <v>1</v>
      </c>
      <c r="J53" s="135">
        <v>2.3333333333333335</v>
      </c>
      <c r="K53" s="148">
        <v>2.4444444444444446</v>
      </c>
      <c r="L53" s="575">
        <v>600</v>
      </c>
      <c r="M53" s="135">
        <v>371.66666666666669</v>
      </c>
      <c r="N53" s="135">
        <v>371</v>
      </c>
      <c r="O53" s="135">
        <v>2.4944382578492941</v>
      </c>
      <c r="P53" s="575">
        <v>300</v>
      </c>
      <c r="Q53" s="135">
        <v>261.5</v>
      </c>
      <c r="R53" s="135">
        <v>260.5</v>
      </c>
      <c r="S53" s="148">
        <v>3.3416562759605704</v>
      </c>
      <c r="T53" s="160">
        <v>4</v>
      </c>
      <c r="U53" s="160">
        <v>14</v>
      </c>
      <c r="V53" s="160" t="s">
        <v>397</v>
      </c>
      <c r="W53" s="439">
        <v>4</v>
      </c>
      <c r="X53" s="439">
        <v>3</v>
      </c>
      <c r="Y53" s="112">
        <v>1.5</v>
      </c>
      <c r="Z53" s="149">
        <v>2.2999999999999998</v>
      </c>
      <c r="AA53" s="445">
        <v>600</v>
      </c>
      <c r="AB53" s="112">
        <v>367.75</v>
      </c>
      <c r="AC53" s="112">
        <v>366</v>
      </c>
      <c r="AD53" s="112">
        <v>3.4186985827943359</v>
      </c>
      <c r="AE53" s="575">
        <v>300</v>
      </c>
      <c r="AF53" s="112">
        <v>254.75</v>
      </c>
      <c r="AG53" s="112">
        <v>251</v>
      </c>
      <c r="AH53" s="149">
        <v>5.6623758264530624</v>
      </c>
      <c r="AI53" s="158">
        <v>3</v>
      </c>
      <c r="AJ53" s="158">
        <v>15</v>
      </c>
      <c r="AK53" s="158" t="s">
        <v>199</v>
      </c>
      <c r="AL53" s="156">
        <v>3</v>
      </c>
      <c r="AM53" s="443" t="s">
        <v>555</v>
      </c>
      <c r="AN53" s="271">
        <v>2.29</v>
      </c>
      <c r="AO53" s="575">
        <v>300</v>
      </c>
      <c r="AP53" s="112">
        <v>260.88</v>
      </c>
      <c r="AQ53" s="271">
        <v>259.14</v>
      </c>
    </row>
    <row r="54" spans="1:43" ht="20.100000000000001" customHeight="1">
      <c r="A54" s="598"/>
      <c r="B54" s="478" t="s">
        <v>53</v>
      </c>
      <c r="C54" s="506" t="s">
        <v>826</v>
      </c>
      <c r="D54" s="649"/>
      <c r="E54" s="160">
        <v>4</v>
      </c>
      <c r="F54" s="160">
        <v>21</v>
      </c>
      <c r="G54" s="160" t="s">
        <v>333</v>
      </c>
      <c r="H54" s="574">
        <v>4</v>
      </c>
      <c r="I54" s="574">
        <v>3</v>
      </c>
      <c r="J54" s="135">
        <v>2.75</v>
      </c>
      <c r="K54" s="148">
        <v>2.458333333333333</v>
      </c>
      <c r="L54" s="575">
        <v>600</v>
      </c>
      <c r="M54" s="135">
        <v>372.75</v>
      </c>
      <c r="N54" s="135">
        <v>370</v>
      </c>
      <c r="O54" s="135">
        <v>5.2618912949622967</v>
      </c>
      <c r="P54" s="575">
        <v>300</v>
      </c>
      <c r="Q54" s="135">
        <v>260</v>
      </c>
      <c r="R54" s="135">
        <v>257</v>
      </c>
      <c r="S54" s="148">
        <v>10.606601717798213</v>
      </c>
      <c r="T54" s="160">
        <v>3</v>
      </c>
      <c r="U54" s="160">
        <v>11</v>
      </c>
      <c r="V54" s="160" t="s">
        <v>326</v>
      </c>
      <c r="W54" s="439">
        <v>3</v>
      </c>
      <c r="X54" s="439">
        <v>2</v>
      </c>
      <c r="Y54" s="112">
        <v>1.67</v>
      </c>
      <c r="Z54" s="149">
        <v>2</v>
      </c>
      <c r="AA54" s="445">
        <v>600</v>
      </c>
      <c r="AB54" s="112">
        <v>370.66666666666669</v>
      </c>
      <c r="AC54" s="112">
        <v>370</v>
      </c>
      <c r="AD54" s="112">
        <v>3.2998316455372216</v>
      </c>
      <c r="AE54" s="575">
        <v>300</v>
      </c>
      <c r="AF54" s="112">
        <v>259.5</v>
      </c>
      <c r="AG54" s="112">
        <v>252</v>
      </c>
      <c r="AH54" s="149">
        <v>5.7590508477236648</v>
      </c>
      <c r="AI54" s="158">
        <v>4</v>
      </c>
      <c r="AJ54" s="158">
        <v>28</v>
      </c>
      <c r="AK54" s="158" t="s">
        <v>157</v>
      </c>
      <c r="AL54" s="156">
        <v>4</v>
      </c>
      <c r="AM54" s="439">
        <v>3</v>
      </c>
      <c r="AN54" s="271">
        <v>2.31</v>
      </c>
      <c r="AO54" s="575">
        <v>300</v>
      </c>
      <c r="AP54" s="112">
        <v>263.06</v>
      </c>
      <c r="AQ54" s="271">
        <v>257.25</v>
      </c>
    </row>
    <row r="55" spans="1:43" ht="20.100000000000001" customHeight="1">
      <c r="A55" s="598"/>
      <c r="B55" s="478" t="s">
        <v>54</v>
      </c>
      <c r="C55" s="506" t="s">
        <v>826</v>
      </c>
      <c r="D55" s="649"/>
      <c r="E55" s="160">
        <v>6</v>
      </c>
      <c r="F55" s="160">
        <v>25</v>
      </c>
      <c r="G55" s="160" t="s">
        <v>778</v>
      </c>
      <c r="H55" s="574">
        <v>6</v>
      </c>
      <c r="I55" s="574">
        <v>7</v>
      </c>
      <c r="J55" s="135">
        <v>2</v>
      </c>
      <c r="K55" s="148">
        <v>2.0555555555555554</v>
      </c>
      <c r="L55" s="575">
        <v>600</v>
      </c>
      <c r="M55" s="135">
        <v>381</v>
      </c>
      <c r="N55" s="135">
        <v>379</v>
      </c>
      <c r="O55" s="135">
        <v>3.7859388972001824</v>
      </c>
      <c r="P55" s="575">
        <v>300</v>
      </c>
      <c r="Q55" s="135">
        <v>268.33333333333331</v>
      </c>
      <c r="R55" s="135">
        <v>265.5</v>
      </c>
      <c r="S55" s="148">
        <v>5.6470247820324717</v>
      </c>
      <c r="T55" s="160">
        <v>6</v>
      </c>
      <c r="U55" s="160">
        <v>25</v>
      </c>
      <c r="V55" s="160" t="s">
        <v>778</v>
      </c>
      <c r="W55" s="439">
        <v>6</v>
      </c>
      <c r="X55" s="439">
        <v>3</v>
      </c>
      <c r="Y55" s="112">
        <v>1.8333333333333333</v>
      </c>
      <c r="Z55" s="149">
        <v>1.9</v>
      </c>
      <c r="AA55" s="445">
        <v>600</v>
      </c>
      <c r="AB55" s="112">
        <v>379</v>
      </c>
      <c r="AC55" s="112">
        <v>375</v>
      </c>
      <c r="AD55" s="112">
        <v>3.6968455021364721</v>
      </c>
      <c r="AE55" s="575">
        <v>300</v>
      </c>
      <c r="AF55" s="112">
        <v>272.41666666666669</v>
      </c>
      <c r="AG55" s="112">
        <v>270.5</v>
      </c>
      <c r="AH55" s="149">
        <v>5.0778659121940413</v>
      </c>
      <c r="AI55" s="158">
        <v>6</v>
      </c>
      <c r="AJ55" s="158">
        <v>20</v>
      </c>
      <c r="AK55" s="158" t="s">
        <v>348</v>
      </c>
      <c r="AL55" s="156">
        <v>6</v>
      </c>
      <c r="AM55" s="439">
        <v>2</v>
      </c>
      <c r="AN55" s="149">
        <v>2.2291666666666665</v>
      </c>
      <c r="AO55" s="575">
        <v>300</v>
      </c>
      <c r="AP55" s="112">
        <v>267.5</v>
      </c>
      <c r="AQ55" s="271">
        <v>264.39</v>
      </c>
    </row>
    <row r="56" spans="1:43" ht="20.100000000000001" customHeight="1">
      <c r="A56" s="598"/>
      <c r="B56" s="478" t="s">
        <v>55</v>
      </c>
      <c r="C56" s="506" t="s">
        <v>826</v>
      </c>
      <c r="D56" s="649"/>
      <c r="E56" s="160">
        <v>8</v>
      </c>
      <c r="F56" s="160">
        <v>20</v>
      </c>
      <c r="G56" s="160" t="s">
        <v>357</v>
      </c>
      <c r="H56" s="574">
        <v>8</v>
      </c>
      <c r="I56" s="574">
        <v>4</v>
      </c>
      <c r="J56" s="135">
        <v>1.75</v>
      </c>
      <c r="K56" s="148">
        <v>2.333333333333333</v>
      </c>
      <c r="L56" s="575">
        <v>600</v>
      </c>
      <c r="M56" s="135">
        <v>376.625</v>
      </c>
      <c r="N56" s="135">
        <v>372</v>
      </c>
      <c r="O56" s="135">
        <v>4.6887498333777629</v>
      </c>
      <c r="P56" s="575">
        <v>300</v>
      </c>
      <c r="Q56" s="135">
        <v>263.25</v>
      </c>
      <c r="R56" s="135">
        <v>254</v>
      </c>
      <c r="S56" s="148">
        <v>7.9293757635768527</v>
      </c>
      <c r="T56" s="160">
        <v>8</v>
      </c>
      <c r="U56" s="160">
        <v>25</v>
      </c>
      <c r="V56" s="160" t="s">
        <v>790</v>
      </c>
      <c r="W56" s="439">
        <v>8</v>
      </c>
      <c r="X56" s="439">
        <v>3</v>
      </c>
      <c r="Y56" s="112">
        <v>1.625</v>
      </c>
      <c r="Z56" s="149">
        <v>2.1</v>
      </c>
      <c r="AA56" s="445">
        <v>600</v>
      </c>
      <c r="AB56" s="112">
        <v>375.375</v>
      </c>
      <c r="AC56" s="112">
        <v>372</v>
      </c>
      <c r="AD56" s="112">
        <v>3.838538133196022</v>
      </c>
      <c r="AE56" s="575">
        <v>300</v>
      </c>
      <c r="AF56" s="112">
        <v>265.0625</v>
      </c>
      <c r="AG56" s="112">
        <v>260.5</v>
      </c>
      <c r="AH56" s="149">
        <v>7.6421426151309166</v>
      </c>
      <c r="AI56" s="158">
        <v>7</v>
      </c>
      <c r="AJ56" s="158">
        <v>20</v>
      </c>
      <c r="AK56" s="158" t="s">
        <v>396</v>
      </c>
      <c r="AL56" s="156">
        <v>7</v>
      </c>
      <c r="AM56" s="439">
        <v>4</v>
      </c>
      <c r="AN56" s="149">
        <v>2.125</v>
      </c>
      <c r="AO56" s="575">
        <v>300</v>
      </c>
      <c r="AP56" s="112">
        <v>268.82</v>
      </c>
      <c r="AQ56" s="271">
        <v>265.89</v>
      </c>
    </row>
    <row r="57" spans="1:43" ht="20.100000000000001" customHeight="1">
      <c r="A57" s="598"/>
      <c r="B57" s="478" t="s">
        <v>56</v>
      </c>
      <c r="C57" s="506" t="s">
        <v>826</v>
      </c>
      <c r="D57" s="649"/>
      <c r="E57" s="160">
        <v>11</v>
      </c>
      <c r="F57" s="160">
        <v>37</v>
      </c>
      <c r="G57" s="160" t="s">
        <v>772</v>
      </c>
      <c r="H57" s="574">
        <v>11</v>
      </c>
      <c r="I57" s="574">
        <v>3</v>
      </c>
      <c r="J57" s="135">
        <v>2.3636363636363638</v>
      </c>
      <c r="K57" s="148">
        <v>2.3333333333333339</v>
      </c>
      <c r="L57" s="575">
        <v>600</v>
      </c>
      <c r="M57" s="135">
        <v>372.18181818181819</v>
      </c>
      <c r="N57" s="135">
        <v>367</v>
      </c>
      <c r="O57" s="135">
        <v>5.3566981318749951</v>
      </c>
      <c r="P57" s="575">
        <v>300</v>
      </c>
      <c r="Q57" s="135">
        <v>260.72727272727275</v>
      </c>
      <c r="R57" s="135">
        <v>252</v>
      </c>
      <c r="S57" s="148">
        <v>8.5874211293549916</v>
      </c>
      <c r="T57" s="160">
        <v>9</v>
      </c>
      <c r="U57" s="160">
        <v>55</v>
      </c>
      <c r="V57" s="160" t="s">
        <v>196</v>
      </c>
      <c r="W57" s="439">
        <v>9</v>
      </c>
      <c r="X57" s="439">
        <v>6</v>
      </c>
      <c r="Y57" s="112">
        <v>1.7777777777777777</v>
      </c>
      <c r="Z57" s="149">
        <v>2.16</v>
      </c>
      <c r="AA57" s="445">
        <v>600</v>
      </c>
      <c r="AB57" s="112">
        <v>374.88888888888891</v>
      </c>
      <c r="AC57" s="112">
        <v>372</v>
      </c>
      <c r="AD57" s="112">
        <v>3.177855476905576</v>
      </c>
      <c r="AE57" s="575">
        <v>300</v>
      </c>
      <c r="AF57" s="112">
        <v>265.61111111111109</v>
      </c>
      <c r="AG57" s="112">
        <v>261</v>
      </c>
      <c r="AH57" s="149">
        <v>4.7596555534675318</v>
      </c>
      <c r="AI57" s="158">
        <v>10</v>
      </c>
      <c r="AJ57" s="158">
        <v>35</v>
      </c>
      <c r="AK57" s="158" t="s">
        <v>397</v>
      </c>
      <c r="AL57" s="156">
        <v>10</v>
      </c>
      <c r="AM57" s="439">
        <v>3</v>
      </c>
      <c r="AN57" s="149">
        <v>2.0499999999999998</v>
      </c>
      <c r="AO57" s="575">
        <v>300</v>
      </c>
      <c r="AP57" s="112">
        <v>269.06</v>
      </c>
      <c r="AQ57" s="271">
        <v>266.64</v>
      </c>
    </row>
    <row r="58" spans="1:43" ht="20.100000000000001" customHeight="1">
      <c r="A58" s="598"/>
      <c r="B58" s="478" t="s">
        <v>57</v>
      </c>
      <c r="C58" s="506" t="s">
        <v>826</v>
      </c>
      <c r="D58" s="649"/>
      <c r="E58" s="160">
        <v>8</v>
      </c>
      <c r="F58" s="160">
        <v>28</v>
      </c>
      <c r="G58" s="160" t="s">
        <v>397</v>
      </c>
      <c r="H58" s="574">
        <v>8</v>
      </c>
      <c r="I58" s="574">
        <v>1</v>
      </c>
      <c r="J58" s="135">
        <v>2.375</v>
      </c>
      <c r="K58" s="148">
        <v>2.0208333333333335</v>
      </c>
      <c r="L58" s="575">
        <v>600</v>
      </c>
      <c r="M58" s="135">
        <v>376.125</v>
      </c>
      <c r="N58" s="135">
        <v>373</v>
      </c>
      <c r="O58" s="135">
        <v>4.1363480269435744</v>
      </c>
      <c r="P58" s="575">
        <v>300</v>
      </c>
      <c r="Q58" s="135">
        <v>267</v>
      </c>
      <c r="R58" s="135">
        <v>264</v>
      </c>
      <c r="S58" s="148">
        <v>6.9955342898166109</v>
      </c>
      <c r="T58" s="160">
        <v>6</v>
      </c>
      <c r="U58" s="160">
        <v>23</v>
      </c>
      <c r="V58" s="160" t="s">
        <v>219</v>
      </c>
      <c r="W58" s="439">
        <v>6</v>
      </c>
      <c r="X58" s="439">
        <v>5</v>
      </c>
      <c r="Y58" s="112">
        <v>1.8333333333333333</v>
      </c>
      <c r="Z58" s="149">
        <v>1.93</v>
      </c>
      <c r="AA58" s="445">
        <v>600</v>
      </c>
      <c r="AB58" s="112">
        <v>375.33333333333331</v>
      </c>
      <c r="AC58" s="112">
        <v>375</v>
      </c>
      <c r="AD58" s="112">
        <v>1.247219128924647</v>
      </c>
      <c r="AE58" s="575">
        <v>300</v>
      </c>
      <c r="AF58" s="112">
        <v>269</v>
      </c>
      <c r="AG58" s="112">
        <v>268.5</v>
      </c>
      <c r="AH58" s="149">
        <v>2.3452078799117149</v>
      </c>
      <c r="AI58" s="158">
        <v>7</v>
      </c>
      <c r="AJ58" s="158">
        <v>30</v>
      </c>
      <c r="AK58" s="158" t="s">
        <v>318</v>
      </c>
      <c r="AL58" s="156">
        <v>7</v>
      </c>
      <c r="AM58" s="439">
        <v>1</v>
      </c>
      <c r="AN58" s="149">
        <v>2.125</v>
      </c>
      <c r="AO58" s="575">
        <v>300</v>
      </c>
      <c r="AP58" s="112">
        <v>269.3</v>
      </c>
      <c r="AQ58" s="113">
        <v>268.5</v>
      </c>
    </row>
    <row r="59" spans="1:43" ht="20.100000000000001" customHeight="1">
      <c r="A59" s="598"/>
      <c r="B59" s="478" t="s">
        <v>58</v>
      </c>
      <c r="C59" s="506" t="s">
        <v>911</v>
      </c>
      <c r="D59" s="649"/>
      <c r="E59" s="160">
        <v>12</v>
      </c>
      <c r="F59" s="160">
        <v>34</v>
      </c>
      <c r="G59" s="160" t="s">
        <v>394</v>
      </c>
      <c r="H59" s="574">
        <v>12</v>
      </c>
      <c r="I59" s="574">
        <v>7</v>
      </c>
      <c r="J59" s="135">
        <v>1.8333333333333333</v>
      </c>
      <c r="K59" s="148">
        <v>1.9722222222222221</v>
      </c>
      <c r="L59" s="575">
        <v>600</v>
      </c>
      <c r="M59" s="135">
        <v>382.83333333333331</v>
      </c>
      <c r="N59" s="135">
        <v>381</v>
      </c>
      <c r="O59" s="135">
        <v>3.9965262694272661</v>
      </c>
      <c r="P59" s="575">
        <v>300</v>
      </c>
      <c r="Q59" s="135">
        <v>273.08333333333331</v>
      </c>
      <c r="R59" s="135">
        <v>278.5</v>
      </c>
      <c r="S59" s="148">
        <v>7.6535213391542118</v>
      </c>
      <c r="T59" s="160">
        <v>14</v>
      </c>
      <c r="U59" s="160">
        <v>45</v>
      </c>
      <c r="V59" s="160" t="s">
        <v>404</v>
      </c>
      <c r="W59" s="439">
        <v>14</v>
      </c>
      <c r="X59" s="439">
        <v>2</v>
      </c>
      <c r="Y59" s="112">
        <v>1.3571428571428572</v>
      </c>
      <c r="Z59" s="149">
        <v>1.66</v>
      </c>
      <c r="AA59" s="445">
        <v>600</v>
      </c>
      <c r="AB59" s="112">
        <v>375.85714285714283</v>
      </c>
      <c r="AC59" s="112">
        <v>375</v>
      </c>
      <c r="AD59" s="112">
        <v>3.0672729362262698</v>
      </c>
      <c r="AE59" s="575">
        <v>300</v>
      </c>
      <c r="AF59" s="112">
        <v>276.82142857142856</v>
      </c>
      <c r="AG59" s="112">
        <v>274</v>
      </c>
      <c r="AH59" s="149">
        <v>5.1741360315969072</v>
      </c>
      <c r="AI59" s="158">
        <v>14</v>
      </c>
      <c r="AJ59" s="158">
        <v>59</v>
      </c>
      <c r="AK59" s="158" t="s">
        <v>398</v>
      </c>
      <c r="AL59" s="156">
        <v>13</v>
      </c>
      <c r="AM59" s="439">
        <v>6</v>
      </c>
      <c r="AN59" s="149">
        <v>1.7403846153846154</v>
      </c>
      <c r="AO59" s="575">
        <v>300</v>
      </c>
      <c r="AP59" s="112">
        <v>275.88</v>
      </c>
      <c r="AQ59" s="271">
        <v>272.25</v>
      </c>
    </row>
    <row r="60" spans="1:43" ht="20.100000000000001" customHeight="1">
      <c r="A60" s="598"/>
      <c r="B60" s="478" t="s">
        <v>59</v>
      </c>
      <c r="C60" s="506" t="s">
        <v>911</v>
      </c>
      <c r="D60" s="649"/>
      <c r="E60" s="160">
        <v>10</v>
      </c>
      <c r="F60" s="160">
        <v>31</v>
      </c>
      <c r="G60" s="160" t="s">
        <v>796</v>
      </c>
      <c r="H60" s="574">
        <v>9</v>
      </c>
      <c r="I60" s="574">
        <v>4</v>
      </c>
      <c r="J60" s="135">
        <v>2.3333333333333335</v>
      </c>
      <c r="K60" s="148">
        <v>2.5740740740740744</v>
      </c>
      <c r="L60" s="575">
        <v>600</v>
      </c>
      <c r="M60" s="135">
        <v>369.11111111111109</v>
      </c>
      <c r="N60" s="135">
        <v>363</v>
      </c>
      <c r="O60" s="135">
        <v>4.5324617898602533</v>
      </c>
      <c r="P60" s="575">
        <v>300</v>
      </c>
      <c r="Q60" s="135">
        <v>256.38888888888891</v>
      </c>
      <c r="R60" s="135">
        <v>251.5</v>
      </c>
      <c r="S60" s="148">
        <v>4.5993826746264892</v>
      </c>
      <c r="T60" s="160">
        <v>9</v>
      </c>
      <c r="U60" s="160">
        <v>32</v>
      </c>
      <c r="V60" s="160" t="s">
        <v>791</v>
      </c>
      <c r="W60" s="439">
        <v>8</v>
      </c>
      <c r="X60" s="439">
        <v>3</v>
      </c>
      <c r="Y60" s="112">
        <v>1.75</v>
      </c>
      <c r="Z60" s="149">
        <v>2.2999999999999998</v>
      </c>
      <c r="AA60" s="445">
        <v>600</v>
      </c>
      <c r="AB60" s="112">
        <v>366.875</v>
      </c>
      <c r="AC60" s="112">
        <v>364</v>
      </c>
      <c r="AD60" s="112">
        <v>3.9191038516477206</v>
      </c>
      <c r="AE60" s="575">
        <v>300</v>
      </c>
      <c r="AF60" s="112">
        <v>255.0625</v>
      </c>
      <c r="AG60" s="112">
        <v>250.5</v>
      </c>
      <c r="AH60" s="149">
        <v>6.742762323410191</v>
      </c>
      <c r="AI60" s="158">
        <v>11</v>
      </c>
      <c r="AJ60" s="158">
        <v>51</v>
      </c>
      <c r="AK60" s="158" t="s">
        <v>399</v>
      </c>
      <c r="AL60" s="156">
        <v>11</v>
      </c>
      <c r="AM60" s="439">
        <v>2</v>
      </c>
      <c r="AN60" s="149">
        <v>2.5681818181818183</v>
      </c>
      <c r="AO60" s="575">
        <v>300</v>
      </c>
      <c r="AP60" s="112">
        <v>255.92</v>
      </c>
      <c r="AQ60" s="113">
        <v>252</v>
      </c>
    </row>
    <row r="61" spans="1:43" ht="20.100000000000001" customHeight="1">
      <c r="A61" s="598"/>
      <c r="B61" s="478" t="s">
        <v>60</v>
      </c>
      <c r="C61" s="506" t="s">
        <v>911</v>
      </c>
      <c r="D61" s="649"/>
      <c r="E61" s="160">
        <v>9</v>
      </c>
      <c r="F61" s="160">
        <v>34</v>
      </c>
      <c r="G61" s="160" t="s">
        <v>844</v>
      </c>
      <c r="H61" s="574">
        <v>9</v>
      </c>
      <c r="I61" s="574">
        <v>4</v>
      </c>
      <c r="J61" s="135">
        <v>1.8888888888888888</v>
      </c>
      <c r="K61" s="148">
        <v>3.1111111111111116</v>
      </c>
      <c r="L61" s="575">
        <v>600</v>
      </c>
      <c r="M61" s="135">
        <v>358.11111111111109</v>
      </c>
      <c r="N61" s="135">
        <v>349</v>
      </c>
      <c r="O61" s="135">
        <v>9.6430106461098379</v>
      </c>
      <c r="P61" s="575">
        <v>300</v>
      </c>
      <c r="Q61" s="135">
        <v>238.11111111111111</v>
      </c>
      <c r="R61" s="135">
        <v>226</v>
      </c>
      <c r="S61" s="148">
        <v>11.990222354016852</v>
      </c>
      <c r="T61" s="160">
        <v>6</v>
      </c>
      <c r="U61" s="160">
        <v>24</v>
      </c>
      <c r="V61" s="160" t="s">
        <v>197</v>
      </c>
      <c r="W61" s="439">
        <v>6</v>
      </c>
      <c r="X61" s="439">
        <v>2</v>
      </c>
      <c r="Y61" s="112">
        <v>2</v>
      </c>
      <c r="Z61" s="149">
        <v>2.6</v>
      </c>
      <c r="AA61" s="445">
        <v>600</v>
      </c>
      <c r="AB61" s="112">
        <v>358.66666666666669</v>
      </c>
      <c r="AC61" s="112">
        <v>358</v>
      </c>
      <c r="AD61" s="112">
        <v>8.556998435328957</v>
      </c>
      <c r="AE61" s="575">
        <v>300</v>
      </c>
      <c r="AF61" s="112">
        <v>240.83333333333334</v>
      </c>
      <c r="AG61" s="112">
        <v>234.5</v>
      </c>
      <c r="AH61" s="149">
        <v>14.348828833353922</v>
      </c>
      <c r="AI61" s="158">
        <v>7</v>
      </c>
      <c r="AJ61" s="158">
        <v>25</v>
      </c>
      <c r="AK61" s="158" t="s">
        <v>384</v>
      </c>
      <c r="AL61" s="156">
        <v>7</v>
      </c>
      <c r="AM61" s="439">
        <v>1</v>
      </c>
      <c r="AN61" s="149">
        <v>2.1607142857142856</v>
      </c>
      <c r="AO61" s="575">
        <v>300</v>
      </c>
      <c r="AP61" s="112">
        <v>266.57</v>
      </c>
      <c r="AQ61" s="271">
        <v>253.14</v>
      </c>
    </row>
    <row r="62" spans="1:43" ht="20.100000000000001" customHeight="1">
      <c r="A62" s="598"/>
      <c r="B62" s="478" t="s">
        <v>61</v>
      </c>
      <c r="C62" s="506" t="s">
        <v>911</v>
      </c>
      <c r="D62" s="649"/>
      <c r="E62" s="160">
        <v>9</v>
      </c>
      <c r="F62" s="160">
        <v>30</v>
      </c>
      <c r="G62" s="160" t="s">
        <v>348</v>
      </c>
      <c r="H62" s="574">
        <v>9</v>
      </c>
      <c r="I62" s="574">
        <v>19</v>
      </c>
      <c r="J62" s="135">
        <v>1.7777777777777777</v>
      </c>
      <c r="K62" s="148">
        <v>2.9629629629629632</v>
      </c>
      <c r="L62" s="575">
        <v>600</v>
      </c>
      <c r="M62" s="135">
        <v>362.44444444444446</v>
      </c>
      <c r="N62" s="135">
        <v>352</v>
      </c>
      <c r="O62" s="135">
        <v>9.9119581102952061</v>
      </c>
      <c r="P62" s="575">
        <v>300</v>
      </c>
      <c r="Q62" s="135">
        <v>241.38888888888889</v>
      </c>
      <c r="R62" s="135">
        <v>221.5</v>
      </c>
      <c r="S62" s="148">
        <v>18.170149173511327</v>
      </c>
      <c r="T62" s="160">
        <v>8</v>
      </c>
      <c r="U62" s="160">
        <v>25</v>
      </c>
      <c r="V62" s="160" t="s">
        <v>790</v>
      </c>
      <c r="W62" s="439">
        <v>8</v>
      </c>
      <c r="X62" s="439">
        <v>6</v>
      </c>
      <c r="Y62" s="112">
        <v>1.625</v>
      </c>
      <c r="Z62" s="149">
        <v>2.0299999999999998</v>
      </c>
      <c r="AA62" s="445">
        <v>600</v>
      </c>
      <c r="AB62" s="112">
        <v>370.75</v>
      </c>
      <c r="AC62" s="112">
        <v>370</v>
      </c>
      <c r="AD62" s="112">
        <v>4.235268586524354</v>
      </c>
      <c r="AE62" s="575">
        <v>300</v>
      </c>
      <c r="AF62" s="112">
        <v>264.5625</v>
      </c>
      <c r="AG62" s="112">
        <v>263.5</v>
      </c>
      <c r="AH62" s="149">
        <v>8.8650912995862594</v>
      </c>
      <c r="AI62" s="158">
        <v>8</v>
      </c>
      <c r="AJ62" s="158">
        <v>33</v>
      </c>
      <c r="AK62" s="158" t="s">
        <v>400</v>
      </c>
      <c r="AL62" s="156">
        <v>8</v>
      </c>
      <c r="AM62" s="439">
        <v>1</v>
      </c>
      <c r="AN62" s="149">
        <v>2.140625</v>
      </c>
      <c r="AO62" s="575">
        <v>300</v>
      </c>
      <c r="AP62" s="112">
        <v>266.77</v>
      </c>
      <c r="AQ62" s="271">
        <v>264.39</v>
      </c>
    </row>
    <row r="63" spans="1:43" ht="20.100000000000001" customHeight="1">
      <c r="A63" s="598"/>
      <c r="B63" s="478" t="s">
        <v>62</v>
      </c>
      <c r="C63" s="506" t="s">
        <v>911</v>
      </c>
      <c r="D63" s="649"/>
      <c r="E63" s="160">
        <v>7</v>
      </c>
      <c r="F63" s="160">
        <v>22</v>
      </c>
      <c r="G63" s="160" t="s">
        <v>845</v>
      </c>
      <c r="H63" s="574">
        <v>7</v>
      </c>
      <c r="I63" s="574">
        <v>1</v>
      </c>
      <c r="J63" s="135">
        <v>2.2857142857142856</v>
      </c>
      <c r="K63" s="148">
        <v>2.4047619047619051</v>
      </c>
      <c r="L63" s="575">
        <v>600</v>
      </c>
      <c r="M63" s="135">
        <v>371</v>
      </c>
      <c r="N63" s="135">
        <v>368</v>
      </c>
      <c r="O63" s="135">
        <v>2.0701966780270626</v>
      </c>
      <c r="P63" s="575">
        <v>300</v>
      </c>
      <c r="Q63" s="135">
        <v>257.85714285714283</v>
      </c>
      <c r="R63" s="135">
        <v>256</v>
      </c>
      <c r="S63" s="148">
        <v>5.4360850258401276</v>
      </c>
      <c r="T63" s="160">
        <v>9</v>
      </c>
      <c r="U63" s="160">
        <v>36</v>
      </c>
      <c r="V63" s="160" t="s">
        <v>197</v>
      </c>
      <c r="W63" s="439">
        <v>8</v>
      </c>
      <c r="X63" s="439">
        <v>8</v>
      </c>
      <c r="Y63" s="112">
        <v>2</v>
      </c>
      <c r="Z63" s="149">
        <v>2.25</v>
      </c>
      <c r="AA63" s="445">
        <v>600</v>
      </c>
      <c r="AB63" s="112">
        <v>369</v>
      </c>
      <c r="AC63" s="112">
        <v>367</v>
      </c>
      <c r="AD63" s="112">
        <v>3.2787192621510002</v>
      </c>
      <c r="AE63" s="575">
        <v>300</v>
      </c>
      <c r="AF63" s="112">
        <v>262.6875</v>
      </c>
      <c r="AG63" s="112">
        <v>259</v>
      </c>
      <c r="AH63" s="149">
        <v>6.0824414300509302</v>
      </c>
      <c r="AI63" s="158">
        <v>6</v>
      </c>
      <c r="AJ63" s="158">
        <v>23</v>
      </c>
      <c r="AK63" s="158" t="s">
        <v>219</v>
      </c>
      <c r="AL63" s="156">
        <v>7</v>
      </c>
      <c r="AM63" s="439">
        <v>6</v>
      </c>
      <c r="AN63" s="149">
        <v>2.3214285714285716</v>
      </c>
      <c r="AO63" s="575">
        <v>300</v>
      </c>
      <c r="AP63" s="112">
        <v>264.54000000000002</v>
      </c>
      <c r="AQ63" s="271">
        <v>262.14</v>
      </c>
    </row>
    <row r="64" spans="1:43" ht="20.100000000000001" customHeight="1">
      <c r="A64" s="598"/>
      <c r="B64" s="478" t="s">
        <v>63</v>
      </c>
      <c r="C64" s="506" t="s">
        <v>911</v>
      </c>
      <c r="D64" s="649"/>
      <c r="E64" s="440">
        <v>10</v>
      </c>
      <c r="F64" s="440">
        <v>33</v>
      </c>
      <c r="G64" s="440" t="s">
        <v>846</v>
      </c>
      <c r="H64" s="574">
        <v>10</v>
      </c>
      <c r="I64" s="574">
        <v>4</v>
      </c>
      <c r="J64" s="135">
        <v>2.4</v>
      </c>
      <c r="K64" s="148">
        <v>2.8833333333333337</v>
      </c>
      <c r="L64" s="575">
        <v>600</v>
      </c>
      <c r="M64" s="135">
        <v>363.4</v>
      </c>
      <c r="N64" s="135">
        <v>359</v>
      </c>
      <c r="O64" s="135">
        <v>2.9732137494637012</v>
      </c>
      <c r="P64" s="575">
        <v>300</v>
      </c>
      <c r="Q64" s="135">
        <v>247.7</v>
      </c>
      <c r="R64" s="135">
        <v>241</v>
      </c>
      <c r="S64" s="148">
        <v>5.3347914673396559</v>
      </c>
      <c r="T64" s="440">
        <v>11</v>
      </c>
      <c r="U64" s="440">
        <v>49</v>
      </c>
      <c r="V64" s="440" t="s">
        <v>792</v>
      </c>
      <c r="W64" s="439">
        <v>10</v>
      </c>
      <c r="X64" s="439">
        <v>11</v>
      </c>
      <c r="Y64" s="112">
        <v>1.9</v>
      </c>
      <c r="Z64" s="149">
        <v>2.72</v>
      </c>
      <c r="AA64" s="445">
        <v>600</v>
      </c>
      <c r="AB64" s="112">
        <v>356.7</v>
      </c>
      <c r="AC64" s="112">
        <v>356</v>
      </c>
      <c r="AD64" s="112">
        <v>4.1725292090050132</v>
      </c>
      <c r="AE64" s="575">
        <v>300</v>
      </c>
      <c r="AF64" s="112">
        <v>236.95</v>
      </c>
      <c r="AG64" s="112">
        <v>232</v>
      </c>
      <c r="AH64" s="149">
        <v>6.3223808806493142</v>
      </c>
      <c r="AI64" s="158">
        <v>14</v>
      </c>
      <c r="AJ64" s="158">
        <v>59</v>
      </c>
      <c r="AK64" s="158" t="s">
        <v>398</v>
      </c>
      <c r="AL64" s="156">
        <v>14</v>
      </c>
      <c r="AM64" s="439">
        <v>3</v>
      </c>
      <c r="AN64" s="149">
        <v>3.0267857142857144</v>
      </c>
      <c r="AO64" s="575">
        <v>300</v>
      </c>
      <c r="AP64" s="112">
        <v>241.42</v>
      </c>
      <c r="AQ64" s="113">
        <v>234</v>
      </c>
    </row>
    <row r="65" spans="1:43" ht="20.100000000000001" customHeight="1" thickBot="1">
      <c r="A65" s="599"/>
      <c r="B65" s="479" t="s">
        <v>64</v>
      </c>
      <c r="C65" s="507" t="s">
        <v>826</v>
      </c>
      <c r="D65" s="650"/>
      <c r="E65" s="465">
        <v>15</v>
      </c>
      <c r="F65" s="465">
        <v>31</v>
      </c>
      <c r="G65" s="465" t="s">
        <v>847</v>
      </c>
      <c r="H65" s="119">
        <v>14</v>
      </c>
      <c r="I65" s="119">
        <v>2</v>
      </c>
      <c r="J65" s="120">
        <v>2.4285714285714284</v>
      </c>
      <c r="K65" s="152">
        <v>2.3452380952380953</v>
      </c>
      <c r="L65" s="446">
        <v>600</v>
      </c>
      <c r="M65" s="120">
        <v>372.57142857142856</v>
      </c>
      <c r="N65" s="120">
        <v>369</v>
      </c>
      <c r="O65" s="120">
        <v>5.3011358043655639</v>
      </c>
      <c r="P65" s="446">
        <v>300</v>
      </c>
      <c r="Q65" s="120">
        <v>260</v>
      </c>
      <c r="R65" s="120">
        <v>248.5</v>
      </c>
      <c r="S65" s="152">
        <v>8.5919397444016425</v>
      </c>
      <c r="T65" s="465">
        <v>14</v>
      </c>
      <c r="U65" s="465">
        <v>42</v>
      </c>
      <c r="V65" s="465" t="s">
        <v>793</v>
      </c>
      <c r="W65" s="119">
        <v>14</v>
      </c>
      <c r="X65" s="119">
        <v>1</v>
      </c>
      <c r="Y65" s="120">
        <v>2.1428571428571428</v>
      </c>
      <c r="Z65" s="152">
        <v>2.29</v>
      </c>
      <c r="AA65" s="446">
        <v>600</v>
      </c>
      <c r="AB65" s="120">
        <v>371.85714285714283</v>
      </c>
      <c r="AC65" s="120">
        <v>370</v>
      </c>
      <c r="AD65" s="120">
        <v>3.3563828927059229</v>
      </c>
      <c r="AE65" s="446">
        <v>300</v>
      </c>
      <c r="AF65" s="120">
        <v>262.17857142857144</v>
      </c>
      <c r="AG65" s="120">
        <v>258</v>
      </c>
      <c r="AH65" s="152">
        <v>6.8389826490106982</v>
      </c>
      <c r="AI65" s="70">
        <v>14</v>
      </c>
      <c r="AJ65" s="70">
        <v>51</v>
      </c>
      <c r="AK65" s="70" t="s">
        <v>401</v>
      </c>
      <c r="AL65" s="117">
        <v>14</v>
      </c>
      <c r="AM65" s="119">
        <v>6</v>
      </c>
      <c r="AN65" s="152">
        <v>2.4821428571428572</v>
      </c>
      <c r="AO65" s="446">
        <v>300</v>
      </c>
      <c r="AP65" s="120">
        <v>259.58</v>
      </c>
      <c r="AQ65" s="273">
        <v>253.14</v>
      </c>
    </row>
    <row r="66" spans="1:43" ht="20.100000000000001" customHeight="1">
      <c r="A66" s="597" t="s">
        <v>147</v>
      </c>
      <c r="B66" s="477" t="s">
        <v>71</v>
      </c>
      <c r="C66" s="510" t="s">
        <v>911</v>
      </c>
      <c r="D66" s="648" t="s">
        <v>360</v>
      </c>
      <c r="E66" s="469">
        <v>16</v>
      </c>
      <c r="F66" s="469">
        <v>91</v>
      </c>
      <c r="G66" s="469" t="s">
        <v>848</v>
      </c>
      <c r="H66" s="438">
        <v>14</v>
      </c>
      <c r="I66" s="438">
        <v>19</v>
      </c>
      <c r="J66" s="135">
        <v>1.9285714285714286</v>
      </c>
      <c r="K66" s="148">
        <v>3.2142857142857144</v>
      </c>
      <c r="L66" s="442">
        <v>600</v>
      </c>
      <c r="M66" s="135">
        <v>357.07142857142856</v>
      </c>
      <c r="N66" s="135">
        <v>354</v>
      </c>
      <c r="O66" s="135">
        <v>3.7122247029103668</v>
      </c>
      <c r="P66" s="442">
        <v>300</v>
      </c>
      <c r="Q66" s="135">
        <v>233.46428571428572</v>
      </c>
      <c r="R66" s="135">
        <v>229.5</v>
      </c>
      <c r="S66" s="148">
        <v>5.9745420796262279</v>
      </c>
      <c r="T66" s="469">
        <v>16</v>
      </c>
      <c r="U66" s="469">
        <v>98</v>
      </c>
      <c r="V66" s="469" t="s">
        <v>350</v>
      </c>
      <c r="W66" s="438">
        <v>15</v>
      </c>
      <c r="X66" s="438">
        <v>26</v>
      </c>
      <c r="Y66" s="135">
        <v>2</v>
      </c>
      <c r="Z66" s="148">
        <v>2.87</v>
      </c>
      <c r="AA66" s="442">
        <v>600</v>
      </c>
      <c r="AB66" s="135">
        <v>354.26666666666665</v>
      </c>
      <c r="AC66" s="135">
        <v>351</v>
      </c>
      <c r="AD66" s="135">
        <v>3.9406711216351065</v>
      </c>
      <c r="AE66" s="442">
        <v>300</v>
      </c>
      <c r="AF66" s="135">
        <v>235.63333333333333</v>
      </c>
      <c r="AG66" s="135">
        <v>228</v>
      </c>
      <c r="AH66" s="148">
        <v>9.2131548463174227</v>
      </c>
      <c r="AI66" s="75">
        <v>14</v>
      </c>
      <c r="AJ66" s="75">
        <v>77</v>
      </c>
      <c r="AK66" s="75" t="s">
        <v>342</v>
      </c>
      <c r="AL66" s="498">
        <v>14</v>
      </c>
      <c r="AM66" s="452">
        <v>13</v>
      </c>
      <c r="AN66" s="457">
        <v>2.5535714285714284</v>
      </c>
      <c r="AO66" s="442">
        <v>300</v>
      </c>
      <c r="AP66" s="189">
        <v>254.2</v>
      </c>
      <c r="AQ66" s="356">
        <v>253.89</v>
      </c>
    </row>
    <row r="67" spans="1:43" ht="20.100000000000001" customHeight="1">
      <c r="A67" s="598"/>
      <c r="B67" s="478" t="s">
        <v>72</v>
      </c>
      <c r="C67" s="506" t="s">
        <v>911</v>
      </c>
      <c r="D67" s="649"/>
      <c r="E67" s="449">
        <v>9</v>
      </c>
      <c r="F67" s="449">
        <v>47</v>
      </c>
      <c r="G67" s="440" t="s">
        <v>849</v>
      </c>
      <c r="H67" s="439">
        <v>9</v>
      </c>
      <c r="I67" s="439">
        <v>14</v>
      </c>
      <c r="J67" s="112">
        <v>2.5</v>
      </c>
      <c r="K67" s="149">
        <v>3.1874999999999996</v>
      </c>
      <c r="L67" s="442">
        <v>600</v>
      </c>
      <c r="M67" s="112">
        <v>355.75</v>
      </c>
      <c r="N67" s="135">
        <v>350</v>
      </c>
      <c r="O67" s="112">
        <v>4.520785330006281</v>
      </c>
      <c r="P67" s="442">
        <v>300</v>
      </c>
      <c r="Q67" s="112">
        <v>234.9375</v>
      </c>
      <c r="R67" s="135">
        <v>224</v>
      </c>
      <c r="S67" s="149">
        <v>7.4934867551761242</v>
      </c>
      <c r="T67" s="440">
        <v>7</v>
      </c>
      <c r="U67" s="440">
        <v>49</v>
      </c>
      <c r="V67" s="440" t="s">
        <v>157</v>
      </c>
      <c r="W67" s="439">
        <v>7</v>
      </c>
      <c r="X67" s="439">
        <v>9</v>
      </c>
      <c r="Y67" s="112">
        <v>1.5714285714285714</v>
      </c>
      <c r="Z67" s="149">
        <v>2.86</v>
      </c>
      <c r="AA67" s="445">
        <v>600</v>
      </c>
      <c r="AB67" s="112">
        <v>352.57142857142856</v>
      </c>
      <c r="AC67" s="112">
        <v>352</v>
      </c>
      <c r="AD67" s="112">
        <v>3.6977654587270812</v>
      </c>
      <c r="AE67" s="442">
        <v>300</v>
      </c>
      <c r="AF67" s="112">
        <v>232.85714285714286</v>
      </c>
      <c r="AG67" s="112">
        <v>230.5</v>
      </c>
      <c r="AH67" s="149">
        <v>7.5673843646565873</v>
      </c>
      <c r="AI67" s="158">
        <v>9</v>
      </c>
      <c r="AJ67" s="158">
        <v>61</v>
      </c>
      <c r="AK67" s="158" t="s">
        <v>402</v>
      </c>
      <c r="AL67" s="156">
        <v>8</v>
      </c>
      <c r="AM67" s="439">
        <v>6</v>
      </c>
      <c r="AN67" s="149">
        <v>2.78125</v>
      </c>
      <c r="AO67" s="442">
        <v>300</v>
      </c>
      <c r="AP67" s="112">
        <v>246.66</v>
      </c>
      <c r="AQ67" s="271">
        <v>234.39</v>
      </c>
    </row>
    <row r="68" spans="1:43" ht="20.100000000000001" customHeight="1" thickBot="1">
      <c r="A68" s="599"/>
      <c r="B68" s="479" t="s">
        <v>73</v>
      </c>
      <c r="C68" s="507" t="s">
        <v>911</v>
      </c>
      <c r="D68" s="650"/>
      <c r="E68" s="465">
        <v>8</v>
      </c>
      <c r="F68" s="465">
        <v>49</v>
      </c>
      <c r="G68" s="465" t="s">
        <v>350</v>
      </c>
      <c r="H68" s="471">
        <v>8</v>
      </c>
      <c r="I68" s="451">
        <v>19</v>
      </c>
      <c r="J68" s="188">
        <v>2.875</v>
      </c>
      <c r="K68" s="470">
        <v>2.958333333333333</v>
      </c>
      <c r="L68" s="471">
        <v>600</v>
      </c>
      <c r="M68" s="188">
        <v>362.625</v>
      </c>
      <c r="N68" s="188">
        <v>359</v>
      </c>
      <c r="O68" s="188">
        <v>3.9031237489989987</v>
      </c>
      <c r="P68" s="471">
        <v>300</v>
      </c>
      <c r="Q68" s="188">
        <v>244.375</v>
      </c>
      <c r="R68" s="188">
        <v>244</v>
      </c>
      <c r="S68" s="470">
        <v>4.8137173784924263</v>
      </c>
      <c r="T68" s="449">
        <v>7</v>
      </c>
      <c r="U68" s="449">
        <v>65</v>
      </c>
      <c r="V68" s="449" t="s">
        <v>794</v>
      </c>
      <c r="W68" s="450">
        <v>7</v>
      </c>
      <c r="X68" s="450">
        <v>12</v>
      </c>
      <c r="Y68" s="127">
        <v>1.7142857142857142</v>
      </c>
      <c r="Z68" s="455">
        <v>2.57</v>
      </c>
      <c r="AA68" s="456">
        <v>600</v>
      </c>
      <c r="AB68" s="127">
        <v>358.85714285714283</v>
      </c>
      <c r="AC68" s="127">
        <v>358</v>
      </c>
      <c r="AD68" s="127">
        <v>1.8070158058105026</v>
      </c>
      <c r="AE68" s="471">
        <v>300</v>
      </c>
      <c r="AF68" s="127">
        <v>243.42857142857142</v>
      </c>
      <c r="AG68" s="127">
        <v>238</v>
      </c>
      <c r="AH68" s="455">
        <v>6.2702732421013554</v>
      </c>
      <c r="AI68" s="70">
        <v>8</v>
      </c>
      <c r="AJ68" s="70">
        <v>56</v>
      </c>
      <c r="AK68" s="70" t="s">
        <v>157</v>
      </c>
      <c r="AL68" s="117">
        <v>8</v>
      </c>
      <c r="AM68" s="119">
        <v>16</v>
      </c>
      <c r="AN68" s="152">
        <v>3.046875</v>
      </c>
      <c r="AO68" s="471">
        <v>300</v>
      </c>
      <c r="AP68" s="120">
        <v>238.31</v>
      </c>
      <c r="AQ68" s="273">
        <v>234.39</v>
      </c>
    </row>
    <row r="69" spans="1:43" ht="20.100000000000001" customHeight="1" thickBot="1">
      <c r="A69" s="14" t="s">
        <v>74</v>
      </c>
      <c r="B69" s="482" t="s">
        <v>75</v>
      </c>
      <c r="C69" s="511" t="s">
        <v>911</v>
      </c>
      <c r="D69" s="504" t="s">
        <v>360</v>
      </c>
      <c r="E69" s="472">
        <v>40</v>
      </c>
      <c r="F69" s="472">
        <v>160</v>
      </c>
      <c r="G69" s="472" t="s">
        <v>197</v>
      </c>
      <c r="H69" s="464">
        <v>40</v>
      </c>
      <c r="I69" s="461">
        <v>43</v>
      </c>
      <c r="J69" s="462">
        <v>1.85</v>
      </c>
      <c r="K69" s="463">
        <v>2.5958333333333337</v>
      </c>
      <c r="L69" s="464">
        <v>600</v>
      </c>
      <c r="M69" s="462">
        <v>369.375</v>
      </c>
      <c r="N69" s="462">
        <v>366</v>
      </c>
      <c r="O69" s="462">
        <v>4.6080771477916906</v>
      </c>
      <c r="P69" s="464">
        <v>300</v>
      </c>
      <c r="Q69" s="462">
        <v>255.8</v>
      </c>
      <c r="R69" s="462">
        <v>255</v>
      </c>
      <c r="S69" s="463">
        <v>6.7201190465645766</v>
      </c>
      <c r="T69" s="472">
        <v>39</v>
      </c>
      <c r="U69" s="472">
        <v>134</v>
      </c>
      <c r="V69" s="472" t="s">
        <v>795</v>
      </c>
      <c r="W69" s="461">
        <v>37</v>
      </c>
      <c r="X69" s="461">
        <v>24</v>
      </c>
      <c r="Y69" s="462">
        <v>1.5945945945945945</v>
      </c>
      <c r="Z69" s="463">
        <v>2.21</v>
      </c>
      <c r="AA69" s="464">
        <v>600</v>
      </c>
      <c r="AB69" s="462">
        <v>366.13513513513516</v>
      </c>
      <c r="AC69" s="462">
        <v>362</v>
      </c>
      <c r="AD69" s="462">
        <v>4.1535537513702989</v>
      </c>
      <c r="AE69" s="464">
        <v>300</v>
      </c>
      <c r="AF69" s="462">
        <v>258.29729729729729</v>
      </c>
      <c r="AG69" s="462">
        <v>250.5</v>
      </c>
      <c r="AH69" s="463">
        <v>9.2367212647359409</v>
      </c>
      <c r="AI69" s="65">
        <v>39</v>
      </c>
      <c r="AJ69" s="65">
        <v>168</v>
      </c>
      <c r="AK69" s="65" t="s">
        <v>403</v>
      </c>
      <c r="AL69" s="497">
        <v>39</v>
      </c>
      <c r="AM69" s="451">
        <v>16</v>
      </c>
      <c r="AN69" s="470">
        <v>2.4038461538461537</v>
      </c>
      <c r="AO69" s="464">
        <v>300</v>
      </c>
      <c r="AP69" s="188">
        <v>260.19</v>
      </c>
      <c r="AQ69" s="520">
        <v>252.75</v>
      </c>
    </row>
    <row r="70" spans="1:43" ht="20.100000000000001" customHeight="1">
      <c r="A70" s="597" t="s">
        <v>76</v>
      </c>
      <c r="B70" s="484" t="s">
        <v>77</v>
      </c>
      <c r="C70" s="512" t="s">
        <v>911</v>
      </c>
      <c r="D70" s="648" t="s">
        <v>360</v>
      </c>
      <c r="E70" s="131">
        <v>125</v>
      </c>
      <c r="F70" s="131">
        <v>374</v>
      </c>
      <c r="G70" s="131" t="s">
        <v>850</v>
      </c>
      <c r="H70" s="442">
        <v>123</v>
      </c>
      <c r="I70" s="438">
        <v>68</v>
      </c>
      <c r="J70" s="135">
        <v>1.7886178861788617</v>
      </c>
      <c r="K70" s="457">
        <v>2.0691056910569094</v>
      </c>
      <c r="L70" s="442">
        <v>600</v>
      </c>
      <c r="M70" s="135">
        <v>378.90243902439022</v>
      </c>
      <c r="N70" s="135">
        <v>375</v>
      </c>
      <c r="O70" s="135">
        <v>3.6612997695326093</v>
      </c>
      <c r="P70" s="442">
        <v>300</v>
      </c>
      <c r="Q70" s="135">
        <v>269.79268292682929</v>
      </c>
      <c r="R70" s="135">
        <v>264.5</v>
      </c>
      <c r="S70" s="148">
        <v>5.1220576837560863</v>
      </c>
      <c r="T70" s="131">
        <v>128</v>
      </c>
      <c r="U70" s="131">
        <v>397</v>
      </c>
      <c r="V70" s="131" t="s">
        <v>796</v>
      </c>
      <c r="W70" s="438">
        <v>129</v>
      </c>
      <c r="X70" s="438">
        <v>65</v>
      </c>
      <c r="Y70" s="135">
        <v>1.5503875968992249</v>
      </c>
      <c r="Z70" s="148">
        <v>1.97</v>
      </c>
      <c r="AA70" s="442">
        <v>600</v>
      </c>
      <c r="AB70" s="135">
        <v>370.68992248062017</v>
      </c>
      <c r="AC70" s="135">
        <v>370</v>
      </c>
      <c r="AD70" s="135">
        <v>2.9275448072816768</v>
      </c>
      <c r="AE70" s="442">
        <v>300</v>
      </c>
      <c r="AF70" s="135">
        <v>267.25193798449612</v>
      </c>
      <c r="AG70" s="135">
        <v>261</v>
      </c>
      <c r="AH70" s="148">
        <v>5.7973276491951937</v>
      </c>
      <c r="AI70" s="75">
        <v>117</v>
      </c>
      <c r="AJ70" s="75">
        <v>375</v>
      </c>
      <c r="AK70" s="75" t="s">
        <v>404</v>
      </c>
      <c r="AL70" s="498">
        <v>119</v>
      </c>
      <c r="AM70" s="452">
        <v>59</v>
      </c>
      <c r="AN70" s="457">
        <v>2.1607142857142856</v>
      </c>
      <c r="AO70" s="442">
        <v>300</v>
      </c>
      <c r="AP70" s="189">
        <v>267.27</v>
      </c>
      <c r="AQ70" s="356">
        <v>261.39</v>
      </c>
    </row>
    <row r="71" spans="1:43" ht="20.100000000000001" customHeight="1">
      <c r="A71" s="598"/>
      <c r="B71" s="478" t="s">
        <v>78</v>
      </c>
      <c r="C71" s="506" t="s">
        <v>911</v>
      </c>
      <c r="D71" s="649"/>
      <c r="E71" s="160">
        <v>12</v>
      </c>
      <c r="F71" s="160">
        <v>41</v>
      </c>
      <c r="G71" s="160" t="s">
        <v>221</v>
      </c>
      <c r="H71" s="438">
        <v>12</v>
      </c>
      <c r="I71" s="438">
        <v>4</v>
      </c>
      <c r="J71" s="135">
        <v>1.6666666666666667</v>
      </c>
      <c r="K71" s="148">
        <v>1.5416666666666667</v>
      </c>
      <c r="L71" s="442">
        <v>600</v>
      </c>
      <c r="M71" s="135">
        <v>387.83333333333331</v>
      </c>
      <c r="N71" s="135">
        <v>385</v>
      </c>
      <c r="O71" s="135">
        <v>2.8819360776317637</v>
      </c>
      <c r="P71" s="442">
        <v>300</v>
      </c>
      <c r="Q71" s="135">
        <v>281.95833333333331</v>
      </c>
      <c r="R71" s="135">
        <v>278</v>
      </c>
      <c r="S71" s="148">
        <v>2.8683497965826197</v>
      </c>
      <c r="T71" s="160">
        <v>15</v>
      </c>
      <c r="U71" s="160">
        <v>51</v>
      </c>
      <c r="V71" s="160" t="s">
        <v>216</v>
      </c>
      <c r="W71" s="439">
        <v>15</v>
      </c>
      <c r="X71" s="439">
        <v>7</v>
      </c>
      <c r="Y71" s="112">
        <v>1.3333333333333333</v>
      </c>
      <c r="Z71" s="149">
        <v>1.55</v>
      </c>
      <c r="AA71" s="445">
        <v>600</v>
      </c>
      <c r="AB71" s="112">
        <v>378.13333333333333</v>
      </c>
      <c r="AC71" s="112">
        <v>376</v>
      </c>
      <c r="AD71" s="112">
        <v>2.4729649321321876</v>
      </c>
      <c r="AE71" s="442">
        <v>300</v>
      </c>
      <c r="AF71" s="112">
        <v>280.06666666666666</v>
      </c>
      <c r="AG71" s="112">
        <v>276.5</v>
      </c>
      <c r="AH71" s="149">
        <v>3.5159951965584684</v>
      </c>
      <c r="AI71" s="158">
        <v>16</v>
      </c>
      <c r="AJ71" s="158">
        <v>56</v>
      </c>
      <c r="AK71" s="158" t="s">
        <v>397</v>
      </c>
      <c r="AL71" s="156">
        <v>15</v>
      </c>
      <c r="AM71" s="439">
        <v>7</v>
      </c>
      <c r="AN71" s="149">
        <v>1.675</v>
      </c>
      <c r="AO71" s="442">
        <v>300</v>
      </c>
      <c r="AP71" s="112">
        <v>278.14999999999998</v>
      </c>
      <c r="AQ71" s="271">
        <v>272.64</v>
      </c>
    </row>
    <row r="72" spans="1:43" ht="20.100000000000001" customHeight="1">
      <c r="A72" s="598"/>
      <c r="B72" s="478" t="s">
        <v>79</v>
      </c>
      <c r="C72" s="506" t="s">
        <v>911</v>
      </c>
      <c r="D72" s="649"/>
      <c r="E72" s="160">
        <v>39</v>
      </c>
      <c r="F72" s="160">
        <v>161</v>
      </c>
      <c r="G72" s="160" t="s">
        <v>400</v>
      </c>
      <c r="H72" s="438">
        <v>38</v>
      </c>
      <c r="I72" s="438">
        <v>37</v>
      </c>
      <c r="J72" s="135">
        <v>1.736842105263158</v>
      </c>
      <c r="K72" s="148">
        <v>2.4780701754385959</v>
      </c>
      <c r="L72" s="442">
        <v>600</v>
      </c>
      <c r="M72" s="135">
        <v>372.23684210526318</v>
      </c>
      <c r="N72" s="135">
        <v>368</v>
      </c>
      <c r="O72" s="135">
        <v>3.786640022405058</v>
      </c>
      <c r="P72" s="442">
        <v>300</v>
      </c>
      <c r="Q72" s="135">
        <v>258.48684210526318</v>
      </c>
      <c r="R72" s="135">
        <v>248.5</v>
      </c>
      <c r="S72" s="148">
        <v>6.9163106628892521</v>
      </c>
      <c r="T72" s="160">
        <v>42</v>
      </c>
      <c r="U72" s="160">
        <v>230</v>
      </c>
      <c r="V72" s="160" t="s">
        <v>797</v>
      </c>
      <c r="W72" s="439">
        <v>42</v>
      </c>
      <c r="X72" s="439">
        <v>40</v>
      </c>
      <c r="Y72" s="112">
        <v>1.5238095238095237</v>
      </c>
      <c r="Z72" s="149">
        <v>2.16</v>
      </c>
      <c r="AA72" s="445">
        <v>600</v>
      </c>
      <c r="AB72" s="112">
        <v>366.26190476190476</v>
      </c>
      <c r="AC72" s="112">
        <v>366</v>
      </c>
      <c r="AD72" s="112">
        <v>3.3456405451865825</v>
      </c>
      <c r="AE72" s="442">
        <v>300</v>
      </c>
      <c r="AF72" s="112">
        <v>259.5595238095238</v>
      </c>
      <c r="AG72" s="112">
        <v>253.5</v>
      </c>
      <c r="AH72" s="149">
        <v>6.8210130347963478</v>
      </c>
      <c r="AI72" s="158">
        <v>41</v>
      </c>
      <c r="AJ72" s="158">
        <v>242</v>
      </c>
      <c r="AK72" s="158" t="s">
        <v>405</v>
      </c>
      <c r="AL72" s="156">
        <v>42</v>
      </c>
      <c r="AM72" s="439">
        <v>31</v>
      </c>
      <c r="AN72" s="149">
        <v>2.6041666666666665</v>
      </c>
      <c r="AO72" s="442">
        <v>300</v>
      </c>
      <c r="AP72" s="112">
        <v>254.99</v>
      </c>
      <c r="AQ72" s="271">
        <v>246.39</v>
      </c>
    </row>
    <row r="73" spans="1:43" ht="30.75" customHeight="1">
      <c r="A73" s="603"/>
      <c r="B73" s="485" t="s">
        <v>437</v>
      </c>
      <c r="C73" s="513" t="s">
        <v>911</v>
      </c>
      <c r="D73" s="154" t="s">
        <v>369</v>
      </c>
      <c r="E73" s="449">
        <v>55</v>
      </c>
      <c r="F73" s="449">
        <v>183</v>
      </c>
      <c r="G73" s="449" t="s">
        <v>348</v>
      </c>
      <c r="H73" s="439">
        <v>53</v>
      </c>
      <c r="I73" s="439">
        <v>46</v>
      </c>
      <c r="J73" s="112">
        <v>1.8461538461538463</v>
      </c>
      <c r="K73" s="149">
        <v>2.5032051282051286</v>
      </c>
      <c r="L73" s="442">
        <v>600</v>
      </c>
      <c r="M73" s="112">
        <v>370.53846153846155</v>
      </c>
      <c r="N73" s="135">
        <v>364</v>
      </c>
      <c r="O73" s="112">
        <v>4.955422587201971</v>
      </c>
      <c r="P73" s="442">
        <v>300</v>
      </c>
      <c r="Q73" s="112">
        <v>258.72115384615387</v>
      </c>
      <c r="R73" s="135">
        <v>256</v>
      </c>
      <c r="S73" s="149">
        <v>7.4578388429290019</v>
      </c>
      <c r="T73" s="440">
        <v>54</v>
      </c>
      <c r="U73" s="440">
        <v>179</v>
      </c>
      <c r="V73" s="440" t="s">
        <v>798</v>
      </c>
      <c r="W73" s="439">
        <v>53</v>
      </c>
      <c r="X73" s="439">
        <v>27</v>
      </c>
      <c r="Y73" s="112">
        <v>1.56</v>
      </c>
      <c r="Z73" s="149">
        <v>2.19</v>
      </c>
      <c r="AA73" s="445">
        <v>600</v>
      </c>
      <c r="AB73" s="112">
        <v>366.66037735849056</v>
      </c>
      <c r="AC73" s="112">
        <v>363</v>
      </c>
      <c r="AD73" s="112">
        <v>3.9950129110539008</v>
      </c>
      <c r="AE73" s="442">
        <v>300</v>
      </c>
      <c r="AF73" s="112">
        <v>259.40566037735852</v>
      </c>
      <c r="AG73" s="112">
        <v>251.5</v>
      </c>
      <c r="AH73" s="149">
        <v>8.0523385820128954</v>
      </c>
      <c r="AI73" s="158">
        <v>53</v>
      </c>
      <c r="AJ73" s="158">
        <v>213</v>
      </c>
      <c r="AK73" s="158" t="s">
        <v>406</v>
      </c>
      <c r="AL73" s="156">
        <v>52</v>
      </c>
      <c r="AM73" s="439">
        <v>29</v>
      </c>
      <c r="AN73" s="271">
        <v>2.11</v>
      </c>
      <c r="AO73" s="442">
        <v>300</v>
      </c>
      <c r="AP73" s="112">
        <v>260.77999999999997</v>
      </c>
      <c r="AQ73" s="271">
        <v>252.75</v>
      </c>
    </row>
    <row r="74" spans="1:43" ht="20.100000000000001" customHeight="1" thickBot="1">
      <c r="A74" s="599"/>
      <c r="B74" s="479" t="s">
        <v>80</v>
      </c>
      <c r="C74" s="507" t="s">
        <v>911</v>
      </c>
      <c r="D74" s="155" t="s">
        <v>360</v>
      </c>
      <c r="E74" s="138">
        <v>20</v>
      </c>
      <c r="F74" s="138">
        <v>94</v>
      </c>
      <c r="G74" s="138" t="s">
        <v>851</v>
      </c>
      <c r="H74" s="466">
        <v>20</v>
      </c>
      <c r="I74" s="466">
        <v>22</v>
      </c>
      <c r="J74" s="447">
        <v>1.55</v>
      </c>
      <c r="K74" s="467">
        <v>2.3416666666666672</v>
      </c>
      <c r="L74" s="468">
        <v>600</v>
      </c>
      <c r="M74" s="447">
        <v>371.65</v>
      </c>
      <c r="N74" s="447">
        <v>369</v>
      </c>
      <c r="O74" s="447">
        <v>3.1028212968200406</v>
      </c>
      <c r="P74" s="468">
        <v>300</v>
      </c>
      <c r="Q74" s="447">
        <v>261.7</v>
      </c>
      <c r="R74" s="447">
        <v>256</v>
      </c>
      <c r="S74" s="467">
        <v>3.2225766088644039</v>
      </c>
      <c r="T74" s="138">
        <v>22</v>
      </c>
      <c r="U74" s="138">
        <v>91</v>
      </c>
      <c r="V74" s="138" t="s">
        <v>799</v>
      </c>
      <c r="W74" s="119">
        <v>22</v>
      </c>
      <c r="X74" s="119">
        <v>26</v>
      </c>
      <c r="Y74" s="120">
        <v>1.6363636363636365</v>
      </c>
      <c r="Z74" s="152">
        <v>2.17</v>
      </c>
      <c r="AA74" s="446">
        <v>600</v>
      </c>
      <c r="AB74" s="120">
        <v>367.09090909090907</v>
      </c>
      <c r="AC74" s="120">
        <v>364</v>
      </c>
      <c r="AD74" s="120">
        <v>3.3426866019727703</v>
      </c>
      <c r="AE74" s="468">
        <v>300</v>
      </c>
      <c r="AF74" s="120">
        <v>260.81818181818181</v>
      </c>
      <c r="AG74" s="120">
        <v>257</v>
      </c>
      <c r="AH74" s="152">
        <v>5.6418594906641104</v>
      </c>
      <c r="AI74" s="70">
        <v>23</v>
      </c>
      <c r="AJ74" s="70">
        <v>105</v>
      </c>
      <c r="AK74" s="70" t="s">
        <v>407</v>
      </c>
      <c r="AL74" s="117">
        <v>23</v>
      </c>
      <c r="AM74" s="119">
        <v>17</v>
      </c>
      <c r="AN74" s="152">
        <v>2.5163043478260869</v>
      </c>
      <c r="AO74" s="468">
        <v>300</v>
      </c>
      <c r="AP74" s="120">
        <v>257.52999999999997</v>
      </c>
      <c r="AQ74" s="273">
        <v>250.14</v>
      </c>
    </row>
    <row r="75" spans="1:43" ht="20.100000000000001" customHeight="1">
      <c r="A75" s="600" t="s">
        <v>82</v>
      </c>
      <c r="B75" s="480" t="s">
        <v>83</v>
      </c>
      <c r="C75" s="508" t="s">
        <v>826</v>
      </c>
      <c r="D75" s="651" t="s">
        <v>369</v>
      </c>
      <c r="E75" s="131">
        <v>45</v>
      </c>
      <c r="F75" s="131">
        <v>146</v>
      </c>
      <c r="G75" s="131" t="s">
        <v>839</v>
      </c>
      <c r="H75" s="438">
        <v>46</v>
      </c>
      <c r="I75" s="438">
        <v>45</v>
      </c>
      <c r="J75" s="135">
        <v>2.1304347826086958</v>
      </c>
      <c r="K75" s="457">
        <v>2.1992753623188412</v>
      </c>
      <c r="L75" s="442">
        <v>600</v>
      </c>
      <c r="M75" s="135">
        <v>374.76086956521738</v>
      </c>
      <c r="N75" s="135">
        <v>368</v>
      </c>
      <c r="O75" s="135">
        <v>6.0798483340948124</v>
      </c>
      <c r="P75" s="442">
        <v>300</v>
      </c>
      <c r="Q75" s="135">
        <v>264.51086956521738</v>
      </c>
      <c r="R75" s="135">
        <v>255</v>
      </c>
      <c r="S75" s="148">
        <v>10.495593863531695</v>
      </c>
      <c r="T75" s="131">
        <v>51</v>
      </c>
      <c r="U75" s="131">
        <v>211</v>
      </c>
      <c r="V75" s="131" t="s">
        <v>799</v>
      </c>
      <c r="W75" s="438">
        <v>50</v>
      </c>
      <c r="X75" s="438">
        <v>40</v>
      </c>
      <c r="Y75" s="135">
        <v>1.68</v>
      </c>
      <c r="Z75" s="148">
        <v>2.13</v>
      </c>
      <c r="AA75" s="442">
        <v>600</v>
      </c>
      <c r="AB75" s="135">
        <v>373.7</v>
      </c>
      <c r="AC75" s="135">
        <v>370</v>
      </c>
      <c r="AD75" s="135">
        <v>3.2015621187164243</v>
      </c>
      <c r="AE75" s="442">
        <v>300</v>
      </c>
      <c r="AF75" s="135">
        <v>264.92</v>
      </c>
      <c r="AG75" s="135">
        <v>259</v>
      </c>
      <c r="AH75" s="148">
        <v>6.4330086273842353</v>
      </c>
      <c r="AI75" s="130">
        <v>46</v>
      </c>
      <c r="AJ75" s="130">
        <v>156</v>
      </c>
      <c r="AK75" s="130" t="s">
        <v>408</v>
      </c>
      <c r="AL75" s="133">
        <v>45</v>
      </c>
      <c r="AM75" s="438">
        <v>48</v>
      </c>
      <c r="AN75" s="148">
        <v>2.2638888888888888</v>
      </c>
      <c r="AO75" s="442">
        <v>300</v>
      </c>
      <c r="AP75" s="135">
        <v>265.25</v>
      </c>
      <c r="AQ75" s="373">
        <v>259.89</v>
      </c>
    </row>
    <row r="76" spans="1:43" ht="20.100000000000001" customHeight="1" thickBot="1">
      <c r="A76" s="603"/>
      <c r="B76" s="481" t="s">
        <v>84</v>
      </c>
      <c r="C76" s="509" t="s">
        <v>911</v>
      </c>
      <c r="D76" s="652"/>
      <c r="E76" s="138">
        <v>30</v>
      </c>
      <c r="F76" s="138">
        <v>122</v>
      </c>
      <c r="G76" s="138" t="s">
        <v>837</v>
      </c>
      <c r="H76" s="119">
        <v>30</v>
      </c>
      <c r="I76" s="119">
        <v>22</v>
      </c>
      <c r="J76" s="120">
        <v>1.9333333333333333</v>
      </c>
      <c r="K76" s="152">
        <v>2.4166666666666665</v>
      </c>
      <c r="L76" s="446">
        <v>600</v>
      </c>
      <c r="M76" s="120">
        <v>372.1</v>
      </c>
      <c r="N76" s="120">
        <v>368</v>
      </c>
      <c r="O76" s="120">
        <v>4.0443376054264641</v>
      </c>
      <c r="P76" s="446">
        <v>300</v>
      </c>
      <c r="Q76" s="120">
        <v>260.53333333333336</v>
      </c>
      <c r="R76" s="120">
        <v>259.5</v>
      </c>
      <c r="S76" s="152">
        <v>4.8199815582865275</v>
      </c>
      <c r="T76" s="123">
        <v>33</v>
      </c>
      <c r="U76" s="123">
        <v>94</v>
      </c>
      <c r="V76" s="123" t="s">
        <v>800</v>
      </c>
      <c r="W76" s="450">
        <v>33</v>
      </c>
      <c r="X76" s="450">
        <v>30</v>
      </c>
      <c r="Y76" s="127">
        <v>1.4545454545454546</v>
      </c>
      <c r="Z76" s="455">
        <v>2.15</v>
      </c>
      <c r="AA76" s="456">
        <v>600</v>
      </c>
      <c r="AB76" s="127">
        <v>366.15151515151513</v>
      </c>
      <c r="AC76" s="127">
        <v>363</v>
      </c>
      <c r="AD76" s="127">
        <v>3.9012135805779184</v>
      </c>
      <c r="AE76" s="446">
        <v>300</v>
      </c>
      <c r="AF76" s="127">
        <v>260.27272727272725</v>
      </c>
      <c r="AG76" s="127">
        <v>254.5</v>
      </c>
      <c r="AH76" s="455">
        <v>6.2475339487490062</v>
      </c>
      <c r="AI76" s="72">
        <v>22</v>
      </c>
      <c r="AJ76" s="72">
        <v>110</v>
      </c>
      <c r="AK76" s="72" t="s">
        <v>199</v>
      </c>
      <c r="AL76" s="125">
        <v>24</v>
      </c>
      <c r="AM76" s="450">
        <v>19</v>
      </c>
      <c r="AN76" s="455">
        <v>2.421875</v>
      </c>
      <c r="AO76" s="446">
        <v>300</v>
      </c>
      <c r="AP76" s="127">
        <v>260.94</v>
      </c>
      <c r="AQ76" s="374">
        <v>253.14</v>
      </c>
    </row>
    <row r="77" spans="1:43" ht="20.100000000000001" customHeight="1" thickBot="1">
      <c r="A77" s="2" t="s">
        <v>81</v>
      </c>
      <c r="B77" s="486" t="s">
        <v>81</v>
      </c>
      <c r="C77" s="514" t="s">
        <v>826</v>
      </c>
      <c r="D77" s="483" t="s">
        <v>369</v>
      </c>
      <c r="E77" s="472">
        <v>34</v>
      </c>
      <c r="F77" s="472">
        <v>96</v>
      </c>
      <c r="G77" s="472" t="s">
        <v>217</v>
      </c>
      <c r="H77" s="461">
        <v>33</v>
      </c>
      <c r="I77" s="461">
        <v>22</v>
      </c>
      <c r="J77" s="462">
        <v>2</v>
      </c>
      <c r="K77" s="463">
        <v>2.2575757575757578</v>
      </c>
      <c r="L77" s="464">
        <v>600</v>
      </c>
      <c r="M77" s="462">
        <v>376.18181818181819</v>
      </c>
      <c r="N77" s="462">
        <v>370</v>
      </c>
      <c r="O77" s="462">
        <v>5.5073204475858031</v>
      </c>
      <c r="P77" s="464">
        <v>300</v>
      </c>
      <c r="Q77" s="462">
        <v>263.9848484848485</v>
      </c>
      <c r="R77" s="462">
        <v>255.5</v>
      </c>
      <c r="S77" s="463">
        <v>8.3797056870325459</v>
      </c>
      <c r="T77" s="473">
        <v>36</v>
      </c>
      <c r="U77" s="472">
        <v>104</v>
      </c>
      <c r="V77" s="472" t="s">
        <v>801</v>
      </c>
      <c r="W77" s="461">
        <v>36</v>
      </c>
      <c r="X77" s="461">
        <v>18</v>
      </c>
      <c r="Y77" s="462">
        <v>1.6666666666666667</v>
      </c>
      <c r="Z77" s="463">
        <v>2.06</v>
      </c>
      <c r="AA77" s="464">
        <v>600</v>
      </c>
      <c r="AB77" s="462">
        <v>374.83333333333331</v>
      </c>
      <c r="AC77" s="462">
        <v>370</v>
      </c>
      <c r="AD77" s="462">
        <v>5.0579969684978394</v>
      </c>
      <c r="AE77" s="464">
        <v>300</v>
      </c>
      <c r="AF77" s="462">
        <v>266.63</v>
      </c>
      <c r="AG77" s="462">
        <v>257.5</v>
      </c>
      <c r="AH77" s="463">
        <v>8.602627989941988</v>
      </c>
      <c r="AI77" s="23">
        <v>30</v>
      </c>
      <c r="AJ77" s="23">
        <v>95</v>
      </c>
      <c r="AK77" s="23" t="s">
        <v>409</v>
      </c>
      <c r="AL77" s="171">
        <v>30</v>
      </c>
      <c r="AM77" s="461">
        <v>27</v>
      </c>
      <c r="AN77" s="463">
        <v>2.0333333333333332</v>
      </c>
      <c r="AO77" s="464">
        <v>300</v>
      </c>
      <c r="AP77" s="462">
        <v>270.5</v>
      </c>
      <c r="AQ77" s="368">
        <v>265.89</v>
      </c>
    </row>
    <row r="78" spans="1:43" ht="20.100000000000001" customHeight="1" thickBot="1">
      <c r="A78" s="14" t="s">
        <v>65</v>
      </c>
      <c r="B78" s="482" t="s">
        <v>66</v>
      </c>
      <c r="C78" s="515" t="s">
        <v>911</v>
      </c>
      <c r="D78" s="505" t="s">
        <v>360</v>
      </c>
      <c r="E78" s="169">
        <v>37</v>
      </c>
      <c r="F78" s="349">
        <v>134</v>
      </c>
      <c r="G78" s="169" t="s">
        <v>782</v>
      </c>
      <c r="H78" s="461">
        <v>37</v>
      </c>
      <c r="I78" s="461">
        <v>13</v>
      </c>
      <c r="J78" s="462">
        <v>1.1351351351351351</v>
      </c>
      <c r="K78" s="463">
        <v>1.1441441441441444</v>
      </c>
      <c r="L78" s="464">
        <v>600</v>
      </c>
      <c r="M78" s="462">
        <v>404.37837837837839</v>
      </c>
      <c r="N78" s="462">
        <v>400</v>
      </c>
      <c r="O78" s="462">
        <v>3.2161026552742737</v>
      </c>
      <c r="P78" s="464">
        <v>300</v>
      </c>
      <c r="Q78" s="462">
        <v>293.09459459459458</v>
      </c>
      <c r="R78" s="462">
        <v>293.5</v>
      </c>
      <c r="S78" s="463">
        <v>3.3406542445443832</v>
      </c>
      <c r="T78" s="474">
        <v>28</v>
      </c>
      <c r="U78" s="474">
        <v>101</v>
      </c>
      <c r="V78" s="474" t="s">
        <v>226</v>
      </c>
      <c r="W78" s="451">
        <v>28</v>
      </c>
      <c r="X78" s="451">
        <v>12</v>
      </c>
      <c r="Y78" s="188">
        <v>1.0357142857142858</v>
      </c>
      <c r="Z78" s="470">
        <v>1.08</v>
      </c>
      <c r="AA78" s="471">
        <v>600</v>
      </c>
      <c r="AB78" s="188">
        <v>389.67857142857144</v>
      </c>
      <c r="AC78" s="188">
        <v>388</v>
      </c>
      <c r="AD78" s="188">
        <v>1.5823484226339801</v>
      </c>
      <c r="AE78" s="464">
        <v>300</v>
      </c>
      <c r="AF78" s="188">
        <v>294.35714285714283</v>
      </c>
      <c r="AG78" s="188">
        <v>293.5</v>
      </c>
      <c r="AH78" s="470">
        <v>1.4751340305759559</v>
      </c>
      <c r="AI78" s="65">
        <v>29</v>
      </c>
      <c r="AJ78" s="65">
        <v>99</v>
      </c>
      <c r="AK78" s="65" t="s">
        <v>410</v>
      </c>
      <c r="AL78" s="497">
        <v>29</v>
      </c>
      <c r="AM78" s="451">
        <v>28</v>
      </c>
      <c r="AN78" s="470">
        <v>1.1724137931034482</v>
      </c>
      <c r="AO78" s="464">
        <v>300</v>
      </c>
      <c r="AP78" s="188">
        <v>292.47000000000003</v>
      </c>
      <c r="AQ78" s="520">
        <v>290.64</v>
      </c>
    </row>
    <row r="79" spans="1:43" ht="20.100000000000001" customHeight="1" thickBot="1">
      <c r="A79" s="2" t="s">
        <v>67</v>
      </c>
      <c r="B79" s="486" t="s">
        <v>68</v>
      </c>
      <c r="C79" s="514" t="s">
        <v>911</v>
      </c>
      <c r="D79" s="483" t="s">
        <v>360</v>
      </c>
      <c r="E79" s="349">
        <v>34</v>
      </c>
      <c r="F79" s="169">
        <v>159</v>
      </c>
      <c r="G79" s="169" t="s">
        <v>852</v>
      </c>
      <c r="H79" s="461">
        <v>34</v>
      </c>
      <c r="I79" s="461">
        <v>21</v>
      </c>
      <c r="J79" s="462">
        <v>1.5</v>
      </c>
      <c r="K79" s="463">
        <v>1.3137254901960784</v>
      </c>
      <c r="L79" s="464">
        <v>600</v>
      </c>
      <c r="M79" s="462">
        <v>396.1764705882353</v>
      </c>
      <c r="N79" s="462">
        <v>394</v>
      </c>
      <c r="O79" s="462">
        <v>1.9169612631529793</v>
      </c>
      <c r="P79" s="464">
        <v>300</v>
      </c>
      <c r="Q79" s="462">
        <v>287.41176470588238</v>
      </c>
      <c r="R79" s="462">
        <v>287.5</v>
      </c>
      <c r="S79" s="463">
        <v>3.4566019275891677</v>
      </c>
      <c r="T79" s="475">
        <v>14</v>
      </c>
      <c r="U79" s="169">
        <v>66</v>
      </c>
      <c r="V79" s="169" t="s">
        <v>739</v>
      </c>
      <c r="W79" s="461">
        <v>14</v>
      </c>
      <c r="X79" s="461">
        <v>8</v>
      </c>
      <c r="Y79" s="462">
        <v>1.3571428571428572</v>
      </c>
      <c r="Z79" s="463">
        <v>1.33</v>
      </c>
      <c r="AA79" s="464">
        <v>600</v>
      </c>
      <c r="AB79" s="462">
        <v>385.64285714285717</v>
      </c>
      <c r="AC79" s="462">
        <v>384</v>
      </c>
      <c r="AD79" s="462">
        <v>2.3484688889676568</v>
      </c>
      <c r="AE79" s="464">
        <v>300</v>
      </c>
      <c r="AF79" s="462">
        <v>289.89285714285717</v>
      </c>
      <c r="AG79" s="462">
        <v>287.5</v>
      </c>
      <c r="AH79" s="463">
        <v>2.9165694833177569</v>
      </c>
      <c r="AI79" s="23">
        <v>12</v>
      </c>
      <c r="AJ79" s="23">
        <v>72</v>
      </c>
      <c r="AK79" s="23" t="s">
        <v>208</v>
      </c>
      <c r="AL79" s="171">
        <v>12</v>
      </c>
      <c r="AM79" s="461">
        <v>3</v>
      </c>
      <c r="AN79" s="463">
        <v>1.28125</v>
      </c>
      <c r="AO79" s="464">
        <v>300</v>
      </c>
      <c r="AP79" s="462">
        <v>287.63</v>
      </c>
      <c r="AQ79" s="173">
        <v>286.5</v>
      </c>
    </row>
    <row r="80" spans="1:43" ht="20.100000000000001" customHeight="1">
      <c r="A80" s="600" t="s">
        <v>151</v>
      </c>
      <c r="B80" s="659" t="s">
        <v>916</v>
      </c>
      <c r="C80" s="508" t="s">
        <v>911</v>
      </c>
      <c r="D80" s="651" t="s">
        <v>369</v>
      </c>
      <c r="E80" s="678">
        <v>11</v>
      </c>
      <c r="F80" s="678">
        <v>32</v>
      </c>
      <c r="G80" s="678" t="s">
        <v>853</v>
      </c>
      <c r="H80" s="678">
        <v>24</v>
      </c>
      <c r="I80" s="678">
        <v>33</v>
      </c>
      <c r="J80" s="135">
        <v>3.2857142857142856</v>
      </c>
      <c r="K80" s="148">
        <v>4.3015873015873014</v>
      </c>
      <c r="L80" s="442">
        <v>600</v>
      </c>
      <c r="M80" s="135">
        <v>326.8095238095238</v>
      </c>
      <c r="N80" s="135">
        <v>319</v>
      </c>
      <c r="O80" s="135">
        <v>6.5872824631583171</v>
      </c>
      <c r="P80" s="442">
        <v>300</v>
      </c>
      <c r="Q80" s="135">
        <v>183.28571428571428</v>
      </c>
      <c r="R80" s="135">
        <v>170</v>
      </c>
      <c r="S80" s="148">
        <v>10.785320081096373</v>
      </c>
      <c r="T80" s="690">
        <v>21</v>
      </c>
      <c r="U80" s="684">
        <v>102</v>
      </c>
      <c r="V80" s="684" t="s">
        <v>803</v>
      </c>
      <c r="W80" s="678">
        <v>21</v>
      </c>
      <c r="X80" s="678">
        <v>16</v>
      </c>
      <c r="Y80" s="135">
        <v>2.8125</v>
      </c>
      <c r="Z80" s="148">
        <v>3.83</v>
      </c>
      <c r="AA80" s="442">
        <v>600</v>
      </c>
      <c r="AB80" s="135">
        <v>331.6875</v>
      </c>
      <c r="AC80" s="135">
        <v>326</v>
      </c>
      <c r="AD80" s="135">
        <v>7.0153291975501766</v>
      </c>
      <c r="AE80" s="442">
        <v>300</v>
      </c>
      <c r="AF80" s="135">
        <v>185.8125</v>
      </c>
      <c r="AG80" s="135">
        <v>174</v>
      </c>
      <c r="AH80" s="148">
        <v>13.420920003859646</v>
      </c>
      <c r="AI80" s="704">
        <v>26</v>
      </c>
      <c r="AJ80" s="705">
        <v>164</v>
      </c>
      <c r="AK80" s="705" t="s">
        <v>411</v>
      </c>
      <c r="AL80" s="706">
        <v>26</v>
      </c>
      <c r="AM80" s="678">
        <v>33</v>
      </c>
      <c r="AN80" s="457">
        <v>4.3942307692307692</v>
      </c>
      <c r="AO80" s="442">
        <v>300</v>
      </c>
      <c r="AP80" s="189">
        <v>175.66</v>
      </c>
      <c r="AQ80" s="373">
        <v>162.38999999999999</v>
      </c>
    </row>
    <row r="81" spans="1:43" ht="20.100000000000001" customHeight="1">
      <c r="A81" s="600"/>
      <c r="B81" s="657"/>
      <c r="C81" s="508" t="s">
        <v>826</v>
      </c>
      <c r="D81" s="651"/>
      <c r="E81" s="666"/>
      <c r="F81" s="666"/>
      <c r="G81" s="666"/>
      <c r="H81" s="666"/>
      <c r="I81" s="666"/>
      <c r="J81" s="112">
        <v>2.3333333333333335</v>
      </c>
      <c r="K81" s="149">
        <v>3.5</v>
      </c>
      <c r="L81" s="442">
        <v>600</v>
      </c>
      <c r="M81" s="112">
        <v>348</v>
      </c>
      <c r="N81" s="135">
        <v>338</v>
      </c>
      <c r="O81" s="112">
        <v>7.4833147735478827</v>
      </c>
      <c r="P81" s="442">
        <v>300</v>
      </c>
      <c r="Q81" s="112">
        <v>221.5</v>
      </c>
      <c r="R81" s="135">
        <v>204.5</v>
      </c>
      <c r="S81" s="149">
        <v>12.267844146385297</v>
      </c>
      <c r="T81" s="686"/>
      <c r="U81" s="683"/>
      <c r="V81" s="683"/>
      <c r="W81" s="666"/>
      <c r="X81" s="666"/>
      <c r="Y81" s="112">
        <v>1.8</v>
      </c>
      <c r="Z81" s="149">
        <v>3</v>
      </c>
      <c r="AA81" s="445">
        <v>600</v>
      </c>
      <c r="AB81" s="112">
        <v>351</v>
      </c>
      <c r="AC81" s="112">
        <v>346</v>
      </c>
      <c r="AD81" s="112">
        <v>6.8702256149270671</v>
      </c>
      <c r="AE81" s="442">
        <v>300</v>
      </c>
      <c r="AF81" s="112">
        <v>222.9</v>
      </c>
      <c r="AG81" s="112">
        <v>213</v>
      </c>
      <c r="AH81" s="149">
        <v>13.68356678647786</v>
      </c>
      <c r="AI81" s="699"/>
      <c r="AJ81" s="701"/>
      <c r="AK81" s="701"/>
      <c r="AL81" s="703"/>
      <c r="AM81" s="666"/>
      <c r="AN81" s="444" t="s">
        <v>760</v>
      </c>
      <c r="AO81" s="442">
        <v>300</v>
      </c>
      <c r="AP81" s="443" t="s">
        <v>555</v>
      </c>
      <c r="AQ81" s="444" t="s">
        <v>555</v>
      </c>
    </row>
    <row r="82" spans="1:43" ht="20.100000000000001" customHeight="1">
      <c r="A82" s="598"/>
      <c r="B82" s="656" t="s">
        <v>917</v>
      </c>
      <c r="C82" s="506" t="s">
        <v>911</v>
      </c>
      <c r="D82" s="649"/>
      <c r="E82" s="665">
        <v>11</v>
      </c>
      <c r="F82" s="665">
        <v>32</v>
      </c>
      <c r="G82" s="665" t="s">
        <v>853</v>
      </c>
      <c r="H82" s="665">
        <v>11</v>
      </c>
      <c r="I82" s="665">
        <v>12</v>
      </c>
      <c r="J82" s="112">
        <v>3.3333333333333335</v>
      </c>
      <c r="K82" s="149">
        <v>4.083333333333333</v>
      </c>
      <c r="L82" s="442">
        <v>600</v>
      </c>
      <c r="M82" s="112">
        <v>329.83333333333331</v>
      </c>
      <c r="N82" s="135">
        <v>320</v>
      </c>
      <c r="O82" s="112">
        <v>10.478814606412099</v>
      </c>
      <c r="P82" s="442">
        <v>300</v>
      </c>
      <c r="Q82" s="112">
        <v>189.25</v>
      </c>
      <c r="R82" s="135">
        <v>175.5</v>
      </c>
      <c r="S82" s="149">
        <v>16.038365461189201</v>
      </c>
      <c r="T82" s="685">
        <v>11</v>
      </c>
      <c r="U82" s="682">
        <v>45</v>
      </c>
      <c r="V82" s="682" t="s">
        <v>805</v>
      </c>
      <c r="W82" s="665">
        <v>12</v>
      </c>
      <c r="X82" s="665">
        <v>10</v>
      </c>
      <c r="Y82" s="112">
        <v>2.6</v>
      </c>
      <c r="Z82" s="149">
        <v>3.9</v>
      </c>
      <c r="AA82" s="445">
        <v>600</v>
      </c>
      <c r="AB82" s="112">
        <v>328.6</v>
      </c>
      <c r="AC82" s="112">
        <v>324</v>
      </c>
      <c r="AD82" s="112">
        <v>8.0399004968967116</v>
      </c>
      <c r="AE82" s="442">
        <v>300</v>
      </c>
      <c r="AF82" s="112">
        <v>180.85</v>
      </c>
      <c r="AG82" s="112">
        <v>168</v>
      </c>
      <c r="AH82" s="149">
        <v>16.1307935328675</v>
      </c>
      <c r="AI82" s="698">
        <v>16</v>
      </c>
      <c r="AJ82" s="700">
        <v>72</v>
      </c>
      <c r="AK82" s="700" t="s">
        <v>352</v>
      </c>
      <c r="AL82" s="702">
        <v>15</v>
      </c>
      <c r="AM82" s="665">
        <v>12</v>
      </c>
      <c r="AN82" s="271">
        <v>4.24</v>
      </c>
      <c r="AO82" s="442">
        <v>300</v>
      </c>
      <c r="AP82" s="112">
        <v>183.63</v>
      </c>
      <c r="AQ82" s="113">
        <v>169.5</v>
      </c>
    </row>
    <row r="83" spans="1:43" ht="20.100000000000001" customHeight="1">
      <c r="A83" s="598"/>
      <c r="B83" s="657"/>
      <c r="C83" s="506" t="s">
        <v>912</v>
      </c>
      <c r="D83" s="649"/>
      <c r="E83" s="666"/>
      <c r="F83" s="666"/>
      <c r="G83" s="666"/>
      <c r="H83" s="666"/>
      <c r="I83" s="666"/>
      <c r="J83" s="135">
        <v>3.4</v>
      </c>
      <c r="K83" s="149">
        <v>3.7666666666666666</v>
      </c>
      <c r="L83" s="442">
        <v>600</v>
      </c>
      <c r="M83" s="112">
        <v>340.4</v>
      </c>
      <c r="N83" s="135">
        <v>323</v>
      </c>
      <c r="O83" s="112">
        <v>15.173661390712526</v>
      </c>
      <c r="P83" s="442">
        <v>300</v>
      </c>
      <c r="Q83" s="112">
        <v>207.1</v>
      </c>
      <c r="R83" s="135">
        <v>177</v>
      </c>
      <c r="S83" s="149">
        <v>25.024787711387283</v>
      </c>
      <c r="T83" s="686"/>
      <c r="U83" s="683"/>
      <c r="V83" s="683"/>
      <c r="W83" s="666"/>
      <c r="X83" s="666"/>
      <c r="Y83" s="112">
        <v>2.5</v>
      </c>
      <c r="Z83" s="149">
        <v>3.2</v>
      </c>
      <c r="AA83" s="445">
        <v>600</v>
      </c>
      <c r="AB83" s="112">
        <v>352.5</v>
      </c>
      <c r="AC83" s="112">
        <v>349</v>
      </c>
      <c r="AD83" s="112">
        <v>3.5</v>
      </c>
      <c r="AE83" s="442">
        <v>300</v>
      </c>
      <c r="AF83" s="112">
        <v>222</v>
      </c>
      <c r="AG83" s="112">
        <v>219.5</v>
      </c>
      <c r="AH83" s="149">
        <v>2.5</v>
      </c>
      <c r="AI83" s="699"/>
      <c r="AJ83" s="701"/>
      <c r="AK83" s="701"/>
      <c r="AL83" s="703"/>
      <c r="AM83" s="666"/>
      <c r="AN83" s="444" t="s">
        <v>760</v>
      </c>
      <c r="AO83" s="442">
        <v>300</v>
      </c>
      <c r="AP83" s="443" t="s">
        <v>555</v>
      </c>
      <c r="AQ83" s="444" t="s">
        <v>555</v>
      </c>
    </row>
    <row r="84" spans="1:43" ht="20.100000000000001" customHeight="1">
      <c r="A84" s="598"/>
      <c r="B84" s="656" t="s">
        <v>914</v>
      </c>
      <c r="C84" s="506" t="s">
        <v>826</v>
      </c>
      <c r="D84" s="649"/>
      <c r="E84" s="665">
        <v>20</v>
      </c>
      <c r="F84" s="665">
        <v>72</v>
      </c>
      <c r="G84" s="665" t="s">
        <v>854</v>
      </c>
      <c r="H84" s="665">
        <v>19</v>
      </c>
      <c r="I84" s="665">
        <v>16</v>
      </c>
      <c r="J84" s="127">
        <v>2.7222222222222223</v>
      </c>
      <c r="K84" s="455">
        <v>3.5833333333333335</v>
      </c>
      <c r="L84" s="442">
        <v>600</v>
      </c>
      <c r="M84" s="112">
        <v>344.94444444444446</v>
      </c>
      <c r="N84" s="135">
        <v>336</v>
      </c>
      <c r="O84" s="112">
        <v>7.5753417394290405</v>
      </c>
      <c r="P84" s="442">
        <v>300</v>
      </c>
      <c r="Q84" s="112">
        <v>213.16666666666666</v>
      </c>
      <c r="R84" s="135">
        <v>200.5</v>
      </c>
      <c r="S84" s="149">
        <v>12.762793146051099</v>
      </c>
      <c r="T84" s="685">
        <v>20</v>
      </c>
      <c r="U84" s="682">
        <v>67</v>
      </c>
      <c r="V84" s="682" t="s">
        <v>806</v>
      </c>
      <c r="W84" s="665">
        <v>20</v>
      </c>
      <c r="X84" s="665">
        <v>38</v>
      </c>
      <c r="Y84" s="112">
        <v>3.1</v>
      </c>
      <c r="Z84" s="149">
        <v>3.7</v>
      </c>
      <c r="AA84" s="445">
        <v>600</v>
      </c>
      <c r="AB84" s="112">
        <v>340.8</v>
      </c>
      <c r="AC84" s="112">
        <v>335</v>
      </c>
      <c r="AD84" s="112">
        <v>7.6393717019137117</v>
      </c>
      <c r="AE84" s="442">
        <v>300</v>
      </c>
      <c r="AF84" s="112">
        <v>206.45</v>
      </c>
      <c r="AG84" s="112">
        <v>193</v>
      </c>
      <c r="AH84" s="149">
        <v>12.551792700646391</v>
      </c>
      <c r="AI84" s="698">
        <v>17</v>
      </c>
      <c r="AJ84" s="700">
        <v>73</v>
      </c>
      <c r="AK84" s="700" t="s">
        <v>318</v>
      </c>
      <c r="AL84" s="702">
        <v>17</v>
      </c>
      <c r="AM84" s="665">
        <v>8</v>
      </c>
      <c r="AN84" s="271">
        <v>3.83</v>
      </c>
      <c r="AO84" s="442">
        <v>300</v>
      </c>
      <c r="AP84" s="112">
        <v>203.56</v>
      </c>
      <c r="AQ84" s="271">
        <v>195.75</v>
      </c>
    </row>
    <row r="85" spans="1:43" ht="20.100000000000001" customHeight="1">
      <c r="A85" s="598"/>
      <c r="B85" s="657"/>
      <c r="C85" s="506" t="s">
        <v>913</v>
      </c>
      <c r="D85" s="649"/>
      <c r="E85" s="666"/>
      <c r="F85" s="666"/>
      <c r="G85" s="666"/>
      <c r="H85" s="666"/>
      <c r="I85" s="666"/>
      <c r="J85" s="112">
        <v>3</v>
      </c>
      <c r="K85" s="149">
        <v>3.5</v>
      </c>
      <c r="L85" s="445">
        <v>600</v>
      </c>
      <c r="M85" s="112">
        <v>353</v>
      </c>
      <c r="N85" s="443" t="s">
        <v>760</v>
      </c>
      <c r="O85" s="443" t="s">
        <v>760</v>
      </c>
      <c r="P85" s="442">
        <v>300</v>
      </c>
      <c r="Q85" s="112">
        <v>230</v>
      </c>
      <c r="R85" s="443" t="s">
        <v>760</v>
      </c>
      <c r="S85" s="444" t="s">
        <v>760</v>
      </c>
      <c r="T85" s="686"/>
      <c r="U85" s="683"/>
      <c r="V85" s="683"/>
      <c r="W85" s="666"/>
      <c r="X85" s="666"/>
      <c r="Y85" s="443" t="s">
        <v>760</v>
      </c>
      <c r="Z85" s="491" t="s">
        <v>760</v>
      </c>
      <c r="AA85" s="445">
        <v>600</v>
      </c>
      <c r="AB85" s="443" t="s">
        <v>760</v>
      </c>
      <c r="AC85" s="443" t="s">
        <v>760</v>
      </c>
      <c r="AD85" s="443" t="s">
        <v>760</v>
      </c>
      <c r="AE85" s="442">
        <v>300</v>
      </c>
      <c r="AF85" s="443" t="s">
        <v>760</v>
      </c>
      <c r="AG85" s="443" t="s">
        <v>760</v>
      </c>
      <c r="AH85" s="491" t="s">
        <v>760</v>
      </c>
      <c r="AI85" s="699"/>
      <c r="AJ85" s="701"/>
      <c r="AK85" s="701"/>
      <c r="AL85" s="703"/>
      <c r="AM85" s="666"/>
      <c r="AN85" s="444" t="s">
        <v>760</v>
      </c>
      <c r="AO85" s="442">
        <v>300</v>
      </c>
      <c r="AP85" s="443" t="s">
        <v>555</v>
      </c>
      <c r="AQ85" s="444" t="s">
        <v>555</v>
      </c>
    </row>
    <row r="86" spans="1:43" ht="20.100000000000001" customHeight="1">
      <c r="A86" s="598"/>
      <c r="B86" s="656" t="s">
        <v>918</v>
      </c>
      <c r="C86" s="506" t="s">
        <v>911</v>
      </c>
      <c r="D86" s="649"/>
      <c r="E86" s="665">
        <v>9</v>
      </c>
      <c r="F86" s="665">
        <v>51</v>
      </c>
      <c r="G86" s="665" t="s">
        <v>316</v>
      </c>
      <c r="H86" s="665">
        <v>9</v>
      </c>
      <c r="I86" s="665">
        <v>5</v>
      </c>
      <c r="J86" s="188">
        <v>2.8333333333333335</v>
      </c>
      <c r="K86" s="148">
        <v>4.1111111111111116</v>
      </c>
      <c r="L86" s="442">
        <v>600</v>
      </c>
      <c r="M86" s="135">
        <v>332.33333333333331</v>
      </c>
      <c r="N86" s="135">
        <v>329</v>
      </c>
      <c r="O86" s="135">
        <v>4.1096093353126504</v>
      </c>
      <c r="P86" s="442">
        <v>300</v>
      </c>
      <c r="Q86" s="112">
        <v>193.08333333333334</v>
      </c>
      <c r="R86" s="135">
        <v>189</v>
      </c>
      <c r="S86" s="149">
        <v>4.7382896586098333</v>
      </c>
      <c r="T86" s="685">
        <v>9</v>
      </c>
      <c r="U86" s="682">
        <v>35</v>
      </c>
      <c r="V86" s="682" t="s">
        <v>807</v>
      </c>
      <c r="W86" s="665">
        <v>9</v>
      </c>
      <c r="X86" s="665">
        <v>2</v>
      </c>
      <c r="Y86" s="112">
        <v>3.2857142857142856</v>
      </c>
      <c r="Z86" s="149">
        <v>4.17</v>
      </c>
      <c r="AA86" s="445">
        <v>600</v>
      </c>
      <c r="AB86" s="112">
        <v>324</v>
      </c>
      <c r="AC86" s="112">
        <v>322</v>
      </c>
      <c r="AD86" s="112">
        <v>3.8544964466377261</v>
      </c>
      <c r="AE86" s="442">
        <v>300</v>
      </c>
      <c r="AF86" s="112">
        <v>174.71428571428572</v>
      </c>
      <c r="AG86" s="112">
        <v>170.5</v>
      </c>
      <c r="AH86" s="149">
        <v>8.851380614091239</v>
      </c>
      <c r="AI86" s="698">
        <v>11</v>
      </c>
      <c r="AJ86" s="700">
        <v>83</v>
      </c>
      <c r="AK86" s="700" t="s">
        <v>412</v>
      </c>
      <c r="AL86" s="702">
        <v>9</v>
      </c>
      <c r="AM86" s="665">
        <v>6</v>
      </c>
      <c r="AN86" s="149">
        <v>4.1805555555555554</v>
      </c>
      <c r="AO86" s="442">
        <v>300</v>
      </c>
      <c r="AP86" s="112">
        <v>181.21</v>
      </c>
      <c r="AQ86" s="271">
        <v>154.13999999999999</v>
      </c>
    </row>
    <row r="87" spans="1:43" ht="20.100000000000001" customHeight="1">
      <c r="A87" s="598"/>
      <c r="B87" s="657"/>
      <c r="C87" s="506" t="s">
        <v>826</v>
      </c>
      <c r="D87" s="649"/>
      <c r="E87" s="666"/>
      <c r="F87" s="666"/>
      <c r="G87" s="666"/>
      <c r="H87" s="666"/>
      <c r="I87" s="666"/>
      <c r="J87" s="112">
        <v>4.333333333333333</v>
      </c>
      <c r="K87" s="149">
        <v>3.2222222222222228</v>
      </c>
      <c r="L87" s="442">
        <v>600</v>
      </c>
      <c r="M87" s="112">
        <v>353.33333333333331</v>
      </c>
      <c r="N87" s="135">
        <v>352</v>
      </c>
      <c r="O87" s="112">
        <v>4.1899350299921787</v>
      </c>
      <c r="P87" s="442">
        <v>300</v>
      </c>
      <c r="Q87" s="112">
        <v>227.83333333333334</v>
      </c>
      <c r="R87" s="135">
        <v>225.5</v>
      </c>
      <c r="S87" s="149">
        <v>5.9488560991915822</v>
      </c>
      <c r="T87" s="686"/>
      <c r="U87" s="683"/>
      <c r="V87" s="683"/>
      <c r="W87" s="666"/>
      <c r="X87" s="666"/>
      <c r="Y87" s="112">
        <v>2.5</v>
      </c>
      <c r="Z87" s="149">
        <v>3.2</v>
      </c>
      <c r="AA87" s="445">
        <v>600</v>
      </c>
      <c r="AB87" s="112">
        <v>353.5</v>
      </c>
      <c r="AC87" s="112">
        <v>347</v>
      </c>
      <c r="AD87" s="112">
        <v>6.5</v>
      </c>
      <c r="AE87" s="442">
        <v>300</v>
      </c>
      <c r="AF87" s="112">
        <v>229.75</v>
      </c>
      <c r="AG87" s="112">
        <v>221.5</v>
      </c>
      <c r="AH87" s="149">
        <v>8.25</v>
      </c>
      <c r="AI87" s="699"/>
      <c r="AJ87" s="701"/>
      <c r="AK87" s="701"/>
      <c r="AL87" s="703"/>
      <c r="AM87" s="666"/>
      <c r="AN87" s="444" t="s">
        <v>760</v>
      </c>
      <c r="AO87" s="442">
        <v>300</v>
      </c>
      <c r="AP87" s="443" t="s">
        <v>555</v>
      </c>
      <c r="AQ87" s="444" t="s">
        <v>555</v>
      </c>
    </row>
    <row r="88" spans="1:43" ht="20.100000000000001" customHeight="1">
      <c r="A88" s="598"/>
      <c r="B88" s="656" t="s">
        <v>919</v>
      </c>
      <c r="C88" s="506" t="s">
        <v>911</v>
      </c>
      <c r="D88" s="649"/>
      <c r="E88" s="665">
        <v>11</v>
      </c>
      <c r="F88" s="665">
        <v>45</v>
      </c>
      <c r="G88" s="665" t="s">
        <v>773</v>
      </c>
      <c r="H88" s="665">
        <v>10</v>
      </c>
      <c r="I88" s="665">
        <v>6</v>
      </c>
      <c r="J88" s="135">
        <v>3.5</v>
      </c>
      <c r="K88" s="149">
        <v>4.0333333333333332</v>
      </c>
      <c r="L88" s="442">
        <v>600</v>
      </c>
      <c r="M88" s="112">
        <v>334.1</v>
      </c>
      <c r="N88" s="135">
        <v>328</v>
      </c>
      <c r="O88" s="112">
        <v>5.9573484034425919</v>
      </c>
      <c r="P88" s="442">
        <v>300</v>
      </c>
      <c r="Q88" s="112">
        <v>195.75</v>
      </c>
      <c r="R88" s="135">
        <v>184.5</v>
      </c>
      <c r="S88" s="149">
        <v>10.320489329484333</v>
      </c>
      <c r="T88" s="685">
        <v>9</v>
      </c>
      <c r="U88" s="682">
        <v>39</v>
      </c>
      <c r="V88" s="682" t="s">
        <v>808</v>
      </c>
      <c r="W88" s="665">
        <v>9</v>
      </c>
      <c r="X88" s="665">
        <v>4</v>
      </c>
      <c r="Y88" s="112">
        <v>2.7777777777777777</v>
      </c>
      <c r="Z88" s="149">
        <v>3.71</v>
      </c>
      <c r="AA88" s="445">
        <v>600</v>
      </c>
      <c r="AB88" s="112">
        <v>334.88888888888891</v>
      </c>
      <c r="AC88" s="112">
        <v>330</v>
      </c>
      <c r="AD88" s="112">
        <v>2.2825153982415709</v>
      </c>
      <c r="AE88" s="442">
        <v>300</v>
      </c>
      <c r="AF88" s="112">
        <v>192.22222222222223</v>
      </c>
      <c r="AG88" s="112">
        <v>190.5</v>
      </c>
      <c r="AH88" s="149">
        <v>3.6064071926927737</v>
      </c>
      <c r="AI88" s="698">
        <v>10</v>
      </c>
      <c r="AJ88" s="700">
        <v>76</v>
      </c>
      <c r="AK88" s="700" t="s">
        <v>413</v>
      </c>
      <c r="AL88" s="702">
        <v>10</v>
      </c>
      <c r="AM88" s="665">
        <v>6</v>
      </c>
      <c r="AN88" s="455">
        <v>4.3125</v>
      </c>
      <c r="AO88" s="442">
        <v>300</v>
      </c>
      <c r="AP88" s="112">
        <v>183.68</v>
      </c>
      <c r="AQ88" s="113">
        <v>169.5</v>
      </c>
    </row>
    <row r="89" spans="1:43" ht="20.100000000000001" customHeight="1">
      <c r="A89" s="598"/>
      <c r="B89" s="657"/>
      <c r="C89" s="506" t="s">
        <v>912</v>
      </c>
      <c r="D89" s="649"/>
      <c r="E89" s="666"/>
      <c r="F89" s="666"/>
      <c r="G89" s="666"/>
      <c r="H89" s="666"/>
      <c r="I89" s="666"/>
      <c r="J89" s="443" t="s">
        <v>760</v>
      </c>
      <c r="K89" s="444" t="s">
        <v>760</v>
      </c>
      <c r="L89" s="442">
        <v>600</v>
      </c>
      <c r="M89" s="443" t="s">
        <v>760</v>
      </c>
      <c r="N89" s="443" t="s">
        <v>760</v>
      </c>
      <c r="O89" s="443" t="s">
        <v>760</v>
      </c>
      <c r="P89" s="442">
        <v>300</v>
      </c>
      <c r="Q89" s="443" t="s">
        <v>760</v>
      </c>
      <c r="R89" s="443" t="s">
        <v>760</v>
      </c>
      <c r="S89" s="444" t="s">
        <v>760</v>
      </c>
      <c r="T89" s="686"/>
      <c r="U89" s="683"/>
      <c r="V89" s="683"/>
      <c r="W89" s="666"/>
      <c r="X89" s="666"/>
      <c r="Y89" s="443" t="s">
        <v>760</v>
      </c>
      <c r="Z89" s="491" t="s">
        <v>760</v>
      </c>
      <c r="AA89" s="445">
        <v>600</v>
      </c>
      <c r="AB89" s="443" t="s">
        <v>760</v>
      </c>
      <c r="AC89" s="443" t="s">
        <v>760</v>
      </c>
      <c r="AD89" s="443" t="s">
        <v>760</v>
      </c>
      <c r="AE89" s="442">
        <v>300</v>
      </c>
      <c r="AF89" s="443" t="s">
        <v>760</v>
      </c>
      <c r="AG89" s="443" t="s">
        <v>760</v>
      </c>
      <c r="AH89" s="491" t="s">
        <v>760</v>
      </c>
      <c r="AI89" s="699"/>
      <c r="AJ89" s="701"/>
      <c r="AK89" s="701"/>
      <c r="AL89" s="703"/>
      <c r="AM89" s="666"/>
      <c r="AN89" s="444" t="s">
        <v>760</v>
      </c>
      <c r="AO89" s="442">
        <v>300</v>
      </c>
      <c r="AP89" s="443" t="s">
        <v>555</v>
      </c>
      <c r="AQ89" s="444" t="s">
        <v>555</v>
      </c>
    </row>
    <row r="90" spans="1:43" ht="20.100000000000001" customHeight="1">
      <c r="A90" s="598"/>
      <c r="B90" s="656" t="s">
        <v>920</v>
      </c>
      <c r="C90" s="506" t="s">
        <v>911</v>
      </c>
      <c r="D90" s="649"/>
      <c r="E90" s="665">
        <v>9</v>
      </c>
      <c r="F90" s="665">
        <v>52</v>
      </c>
      <c r="G90" s="665" t="s">
        <v>743</v>
      </c>
      <c r="H90" s="665">
        <v>9</v>
      </c>
      <c r="I90" s="665">
        <v>10</v>
      </c>
      <c r="J90" s="127">
        <v>3</v>
      </c>
      <c r="K90" s="149">
        <v>4.166666666666667</v>
      </c>
      <c r="L90" s="442">
        <v>600</v>
      </c>
      <c r="M90" s="112">
        <v>329.57142857142856</v>
      </c>
      <c r="N90" s="135">
        <v>322</v>
      </c>
      <c r="O90" s="112">
        <v>10.111621925249365</v>
      </c>
      <c r="P90" s="442">
        <v>300</v>
      </c>
      <c r="Q90" s="112">
        <v>188.14285714285714</v>
      </c>
      <c r="R90" s="135">
        <v>175</v>
      </c>
      <c r="S90" s="149">
        <v>16.139380156521955</v>
      </c>
      <c r="T90" s="685">
        <v>13</v>
      </c>
      <c r="U90" s="682">
        <v>50</v>
      </c>
      <c r="V90" s="682" t="s">
        <v>809</v>
      </c>
      <c r="W90" s="665">
        <v>12</v>
      </c>
      <c r="X90" s="665">
        <v>18</v>
      </c>
      <c r="Y90" s="112">
        <v>2.625</v>
      </c>
      <c r="Z90" s="149">
        <v>3.83</v>
      </c>
      <c r="AA90" s="445">
        <v>600</v>
      </c>
      <c r="AB90" s="112">
        <v>329.125</v>
      </c>
      <c r="AC90" s="112">
        <v>326</v>
      </c>
      <c r="AD90" s="112">
        <v>10.635289135702893</v>
      </c>
      <c r="AE90" s="442">
        <v>300</v>
      </c>
      <c r="AF90" s="112">
        <v>180.5</v>
      </c>
      <c r="AG90" s="112">
        <v>171.5</v>
      </c>
      <c r="AH90" s="149">
        <v>18.176220729293536</v>
      </c>
      <c r="AI90" s="698">
        <v>11</v>
      </c>
      <c r="AJ90" s="700">
        <v>43</v>
      </c>
      <c r="AK90" s="700" t="s">
        <v>414</v>
      </c>
      <c r="AL90" s="702">
        <v>11</v>
      </c>
      <c r="AM90" s="665">
        <v>7</v>
      </c>
      <c r="AN90" s="149">
        <v>4.25</v>
      </c>
      <c r="AO90" s="442">
        <v>300</v>
      </c>
      <c r="AP90" s="112">
        <v>185.35</v>
      </c>
      <c r="AQ90" s="113">
        <v>172.5</v>
      </c>
    </row>
    <row r="91" spans="1:43" ht="20.100000000000001" customHeight="1">
      <c r="A91" s="603"/>
      <c r="B91" s="657"/>
      <c r="C91" s="509" t="s">
        <v>826</v>
      </c>
      <c r="D91" s="652"/>
      <c r="E91" s="666"/>
      <c r="F91" s="666"/>
      <c r="G91" s="666"/>
      <c r="H91" s="666"/>
      <c r="I91" s="666"/>
      <c r="J91" s="112">
        <v>3.5</v>
      </c>
      <c r="K91" s="149">
        <v>3.916666666666667</v>
      </c>
      <c r="L91" s="442">
        <v>600</v>
      </c>
      <c r="M91" s="112">
        <v>340.5</v>
      </c>
      <c r="N91" s="443" t="s">
        <v>760</v>
      </c>
      <c r="O91" s="443" t="s">
        <v>760</v>
      </c>
      <c r="P91" s="442">
        <v>300</v>
      </c>
      <c r="Q91" s="112">
        <v>208</v>
      </c>
      <c r="R91" s="443" t="s">
        <v>760</v>
      </c>
      <c r="S91" s="444" t="s">
        <v>760</v>
      </c>
      <c r="T91" s="686"/>
      <c r="U91" s="683"/>
      <c r="V91" s="683"/>
      <c r="W91" s="666"/>
      <c r="X91" s="666"/>
      <c r="Y91" s="112">
        <v>2.75</v>
      </c>
      <c r="Z91" s="149">
        <v>3.75</v>
      </c>
      <c r="AA91" s="445">
        <v>600</v>
      </c>
      <c r="AB91" s="112">
        <v>335</v>
      </c>
      <c r="AC91" s="112">
        <v>330</v>
      </c>
      <c r="AD91" s="112">
        <v>7.713624310270756</v>
      </c>
      <c r="AE91" s="442">
        <v>300</v>
      </c>
      <c r="AF91" s="112">
        <v>194.25</v>
      </c>
      <c r="AG91" s="112">
        <v>189.5</v>
      </c>
      <c r="AH91" s="149">
        <v>11.75</v>
      </c>
      <c r="AI91" s="699"/>
      <c r="AJ91" s="701"/>
      <c r="AK91" s="701"/>
      <c r="AL91" s="703"/>
      <c r="AM91" s="666"/>
      <c r="AN91" s="444" t="s">
        <v>760</v>
      </c>
      <c r="AO91" s="442">
        <v>300</v>
      </c>
      <c r="AP91" s="443" t="s">
        <v>555</v>
      </c>
      <c r="AQ91" s="444" t="s">
        <v>555</v>
      </c>
    </row>
    <row r="92" spans="1:43" ht="20.100000000000001" customHeight="1" thickBot="1">
      <c r="A92" s="603"/>
      <c r="B92" s="481" t="s">
        <v>921</v>
      </c>
      <c r="C92" s="507" t="s">
        <v>811</v>
      </c>
      <c r="D92" s="652"/>
      <c r="E92" s="450">
        <v>30</v>
      </c>
      <c r="F92" s="450">
        <v>118</v>
      </c>
      <c r="G92" s="450" t="s">
        <v>573</v>
      </c>
      <c r="H92" s="451">
        <v>30</v>
      </c>
      <c r="I92" s="451">
        <v>25</v>
      </c>
      <c r="J92" s="188">
        <v>3.6333333333333333</v>
      </c>
      <c r="K92" s="455">
        <v>4.0166666666666666</v>
      </c>
      <c r="L92" s="456">
        <v>400</v>
      </c>
      <c r="M92" s="127">
        <v>222.06666666666666</v>
      </c>
      <c r="N92" s="188">
        <v>214</v>
      </c>
      <c r="O92" s="127">
        <v>6.9374987487486361</v>
      </c>
      <c r="P92" s="456">
        <v>200</v>
      </c>
      <c r="Q92" s="127">
        <v>131.35</v>
      </c>
      <c r="R92" s="188">
        <v>117.5</v>
      </c>
      <c r="S92" s="455">
        <v>11.62</v>
      </c>
      <c r="T92" s="476">
        <v>34</v>
      </c>
      <c r="U92" s="138">
        <v>144</v>
      </c>
      <c r="V92" s="138" t="s">
        <v>810</v>
      </c>
      <c r="W92" s="119">
        <v>34</v>
      </c>
      <c r="X92" s="119">
        <v>8</v>
      </c>
      <c r="Y92" s="120">
        <v>3.21</v>
      </c>
      <c r="Z92" s="152">
        <v>4.24</v>
      </c>
      <c r="AA92" s="446">
        <v>600</v>
      </c>
      <c r="AB92" s="120">
        <v>219.20588235294119</v>
      </c>
      <c r="AC92" s="120">
        <v>215</v>
      </c>
      <c r="AD92" s="120">
        <v>5.3876401760572934</v>
      </c>
      <c r="AE92" s="456">
        <v>200</v>
      </c>
      <c r="AF92" s="120">
        <v>123.60294117647059</v>
      </c>
      <c r="AG92" s="120">
        <v>114.5</v>
      </c>
      <c r="AH92" s="152">
        <v>8.3936069962981055</v>
      </c>
      <c r="AI92" s="72">
        <v>31</v>
      </c>
      <c r="AJ92" s="72">
        <v>205</v>
      </c>
      <c r="AK92" s="72" t="s">
        <v>415</v>
      </c>
      <c r="AL92" s="125">
        <v>31</v>
      </c>
      <c r="AM92" s="450">
        <v>10</v>
      </c>
      <c r="AN92" s="374">
        <v>5.14</v>
      </c>
      <c r="AO92" s="456">
        <v>200</v>
      </c>
      <c r="AP92" s="120">
        <v>156.18</v>
      </c>
      <c r="AQ92" s="273">
        <v>128.01</v>
      </c>
    </row>
    <row r="93" spans="1:43" ht="20.100000000000001" customHeight="1">
      <c r="A93" s="653" t="s">
        <v>148</v>
      </c>
      <c r="B93" s="659" t="s">
        <v>922</v>
      </c>
      <c r="C93" s="510" t="s">
        <v>911</v>
      </c>
      <c r="D93" s="675" t="s">
        <v>360</v>
      </c>
      <c r="E93" s="678">
        <v>28</v>
      </c>
      <c r="F93" s="678">
        <v>83</v>
      </c>
      <c r="G93" s="678" t="s">
        <v>855</v>
      </c>
      <c r="H93" s="678">
        <v>28</v>
      </c>
      <c r="I93" s="678">
        <v>14</v>
      </c>
      <c r="J93" s="492">
        <v>3.2222222222222223</v>
      </c>
      <c r="K93" s="457">
        <v>4.3024691358024691</v>
      </c>
      <c r="L93" s="458">
        <v>600</v>
      </c>
      <c r="M93" s="189">
        <v>324.81481481481484</v>
      </c>
      <c r="N93" s="189">
        <v>317</v>
      </c>
      <c r="O93" s="189">
        <v>6.8908798397379156</v>
      </c>
      <c r="P93" s="458">
        <v>300</v>
      </c>
      <c r="Q93" s="189">
        <v>180.7962962962963</v>
      </c>
      <c r="R93" s="189">
        <v>177.5</v>
      </c>
      <c r="S93" s="500">
        <v>12.519066391692949</v>
      </c>
      <c r="T93" s="690">
        <v>32</v>
      </c>
      <c r="U93" s="684">
        <v>195</v>
      </c>
      <c r="V93" s="684" t="s">
        <v>365</v>
      </c>
      <c r="W93" s="678">
        <v>31</v>
      </c>
      <c r="X93" s="678">
        <v>23</v>
      </c>
      <c r="Y93" s="135">
        <v>2.5333333333333332</v>
      </c>
      <c r="Z93" s="148">
        <v>3.95</v>
      </c>
      <c r="AA93" s="442">
        <v>600</v>
      </c>
      <c r="AB93" s="135">
        <v>328.76666666666665</v>
      </c>
      <c r="AC93" s="135">
        <v>323</v>
      </c>
      <c r="AD93" s="135">
        <v>5.7077919451298236</v>
      </c>
      <c r="AE93" s="458">
        <v>300</v>
      </c>
      <c r="AF93" s="135">
        <v>180.3</v>
      </c>
      <c r="AG93" s="135">
        <v>171.5</v>
      </c>
      <c r="AH93" s="148">
        <v>10.982258419833327</v>
      </c>
      <c r="AI93" s="704">
        <v>45</v>
      </c>
      <c r="AJ93" s="705">
        <v>187</v>
      </c>
      <c r="AK93" s="705" t="s">
        <v>374</v>
      </c>
      <c r="AL93" s="706">
        <v>45</v>
      </c>
      <c r="AM93" s="678">
        <v>21</v>
      </c>
      <c r="AN93" s="457">
        <v>4.7611111111111111</v>
      </c>
      <c r="AO93" s="458">
        <v>300</v>
      </c>
      <c r="AP93" s="189">
        <v>162.03</v>
      </c>
      <c r="AQ93" s="356">
        <v>151.13999999999999</v>
      </c>
    </row>
    <row r="94" spans="1:43" ht="20.100000000000001" customHeight="1">
      <c r="A94" s="654"/>
      <c r="B94" s="657"/>
      <c r="C94" s="508" t="s">
        <v>826</v>
      </c>
      <c r="D94" s="676"/>
      <c r="E94" s="666"/>
      <c r="F94" s="666"/>
      <c r="G94" s="666"/>
      <c r="H94" s="666"/>
      <c r="I94" s="666"/>
      <c r="J94" s="112">
        <v>3</v>
      </c>
      <c r="K94" s="149">
        <v>3.5</v>
      </c>
      <c r="L94" s="445">
        <v>600</v>
      </c>
      <c r="M94" s="112">
        <v>343</v>
      </c>
      <c r="N94" s="443" t="s">
        <v>760</v>
      </c>
      <c r="O94" s="443" t="s">
        <v>760</v>
      </c>
      <c r="P94" s="445">
        <v>300</v>
      </c>
      <c r="Q94" s="112">
        <v>216</v>
      </c>
      <c r="R94" s="443" t="s">
        <v>760</v>
      </c>
      <c r="S94" s="501" t="s">
        <v>760</v>
      </c>
      <c r="T94" s="686"/>
      <c r="U94" s="683"/>
      <c r="V94" s="683"/>
      <c r="W94" s="666"/>
      <c r="X94" s="666"/>
      <c r="Y94" s="112">
        <v>3</v>
      </c>
      <c r="Z94" s="149">
        <v>3.8</v>
      </c>
      <c r="AA94" s="445">
        <v>600</v>
      </c>
      <c r="AB94" s="112">
        <v>342</v>
      </c>
      <c r="AC94" s="112">
        <v>342</v>
      </c>
      <c r="AD94" s="112">
        <v>0</v>
      </c>
      <c r="AE94" s="445">
        <v>300</v>
      </c>
      <c r="AF94" s="112">
        <v>207</v>
      </c>
      <c r="AG94" s="443" t="s">
        <v>760</v>
      </c>
      <c r="AH94" s="491" t="s">
        <v>760</v>
      </c>
      <c r="AI94" s="699"/>
      <c r="AJ94" s="701"/>
      <c r="AK94" s="701"/>
      <c r="AL94" s="703"/>
      <c r="AM94" s="666"/>
      <c r="AN94" s="444" t="s">
        <v>760</v>
      </c>
      <c r="AO94" s="445">
        <v>300</v>
      </c>
      <c r="AP94" s="443" t="s">
        <v>555</v>
      </c>
      <c r="AQ94" s="444" t="s">
        <v>555</v>
      </c>
    </row>
    <row r="95" spans="1:43" ht="20.100000000000001" customHeight="1">
      <c r="A95" s="654"/>
      <c r="B95" s="656" t="s">
        <v>923</v>
      </c>
      <c r="C95" s="506" t="s">
        <v>911</v>
      </c>
      <c r="D95" s="676"/>
      <c r="E95" s="665">
        <v>21</v>
      </c>
      <c r="F95" s="665">
        <v>52</v>
      </c>
      <c r="G95" s="665" t="s">
        <v>856</v>
      </c>
      <c r="H95" s="665">
        <v>20</v>
      </c>
      <c r="I95" s="665">
        <v>23</v>
      </c>
      <c r="J95" s="112">
        <v>3.5789473684210527</v>
      </c>
      <c r="K95" s="149">
        <v>4.3070175438596499</v>
      </c>
      <c r="L95" s="445">
        <v>600</v>
      </c>
      <c r="M95" s="112">
        <v>326.10526315789474</v>
      </c>
      <c r="N95" s="135">
        <v>300</v>
      </c>
      <c r="O95" s="112">
        <v>21.650075329496044</v>
      </c>
      <c r="P95" s="445">
        <v>300</v>
      </c>
      <c r="Q95" s="112">
        <v>183.63157894736841</v>
      </c>
      <c r="R95" s="135">
        <v>143.5</v>
      </c>
      <c r="S95" s="490">
        <v>34.578606903715219</v>
      </c>
      <c r="T95" s="685">
        <v>27</v>
      </c>
      <c r="U95" s="682">
        <v>116</v>
      </c>
      <c r="V95" s="682" t="s">
        <v>812</v>
      </c>
      <c r="W95" s="665">
        <v>28</v>
      </c>
      <c r="X95" s="665">
        <v>12</v>
      </c>
      <c r="Y95" s="112">
        <v>2.6923076923076925</v>
      </c>
      <c r="Z95" s="149">
        <v>3.61</v>
      </c>
      <c r="AA95" s="445">
        <v>600</v>
      </c>
      <c r="AB95" s="112">
        <v>338.34615384615387</v>
      </c>
      <c r="AC95" s="112">
        <v>334</v>
      </c>
      <c r="AD95" s="112">
        <v>5.4557119516528987</v>
      </c>
      <c r="AE95" s="445">
        <v>300</v>
      </c>
      <c r="AF95" s="112">
        <v>199.59615384615384</v>
      </c>
      <c r="AG95" s="112">
        <v>190.5</v>
      </c>
      <c r="AH95" s="149">
        <v>11.325617007108971</v>
      </c>
      <c r="AI95" s="698">
        <v>23</v>
      </c>
      <c r="AJ95" s="700">
        <v>80</v>
      </c>
      <c r="AK95" s="700" t="s">
        <v>416</v>
      </c>
      <c r="AL95" s="702">
        <v>24</v>
      </c>
      <c r="AM95" s="665">
        <v>24</v>
      </c>
      <c r="AN95" s="149">
        <v>4.348958333333333</v>
      </c>
      <c r="AO95" s="445">
        <v>300</v>
      </c>
      <c r="AP95" s="112">
        <v>179.81</v>
      </c>
      <c r="AQ95" s="271">
        <v>166.14</v>
      </c>
    </row>
    <row r="96" spans="1:43" ht="20.100000000000001" customHeight="1">
      <c r="A96" s="654"/>
      <c r="B96" s="657"/>
      <c r="C96" s="506" t="s">
        <v>826</v>
      </c>
      <c r="D96" s="676"/>
      <c r="E96" s="666"/>
      <c r="F96" s="666"/>
      <c r="G96" s="666"/>
      <c r="H96" s="666"/>
      <c r="I96" s="666"/>
      <c r="J96" s="112">
        <v>4</v>
      </c>
      <c r="K96" s="149">
        <v>3.6666666666666665</v>
      </c>
      <c r="L96" s="445">
        <v>600</v>
      </c>
      <c r="M96" s="112">
        <v>332</v>
      </c>
      <c r="N96" s="443" t="s">
        <v>760</v>
      </c>
      <c r="O96" s="443" t="s">
        <v>760</v>
      </c>
      <c r="P96" s="445">
        <v>300</v>
      </c>
      <c r="Q96" s="112">
        <v>195</v>
      </c>
      <c r="R96" s="443" t="s">
        <v>760</v>
      </c>
      <c r="S96" s="501" t="s">
        <v>760</v>
      </c>
      <c r="T96" s="686"/>
      <c r="U96" s="683"/>
      <c r="V96" s="683"/>
      <c r="W96" s="666"/>
      <c r="X96" s="666"/>
      <c r="Y96" s="112">
        <v>2</v>
      </c>
      <c r="Z96" s="149">
        <v>2.8</v>
      </c>
      <c r="AA96" s="445">
        <v>600</v>
      </c>
      <c r="AB96" s="112">
        <v>358.5</v>
      </c>
      <c r="AC96" s="112">
        <v>351</v>
      </c>
      <c r="AD96" s="112">
        <v>7.5</v>
      </c>
      <c r="AE96" s="445">
        <v>300</v>
      </c>
      <c r="AF96" s="112">
        <v>234.75</v>
      </c>
      <c r="AG96" s="112">
        <v>216.5</v>
      </c>
      <c r="AH96" s="149">
        <v>18.25</v>
      </c>
      <c r="AI96" s="699"/>
      <c r="AJ96" s="701"/>
      <c r="AK96" s="701"/>
      <c r="AL96" s="703"/>
      <c r="AM96" s="666"/>
      <c r="AN96" s="444" t="s">
        <v>760</v>
      </c>
      <c r="AO96" s="445">
        <v>300</v>
      </c>
      <c r="AP96" s="443" t="s">
        <v>555</v>
      </c>
      <c r="AQ96" s="444" t="s">
        <v>555</v>
      </c>
    </row>
    <row r="97" spans="1:43" ht="20.100000000000001" customHeight="1">
      <c r="A97" s="654"/>
      <c r="B97" s="656" t="s">
        <v>924</v>
      </c>
      <c r="C97" s="506" t="s">
        <v>911</v>
      </c>
      <c r="D97" s="676"/>
      <c r="E97" s="665">
        <v>28</v>
      </c>
      <c r="F97" s="665">
        <v>82</v>
      </c>
      <c r="G97" s="665" t="s">
        <v>857</v>
      </c>
      <c r="H97" s="665">
        <v>27</v>
      </c>
      <c r="I97" s="665">
        <v>14</v>
      </c>
      <c r="J97" s="112">
        <v>3</v>
      </c>
      <c r="K97" s="149">
        <v>4.1851851851851842</v>
      </c>
      <c r="L97" s="445">
        <v>600</v>
      </c>
      <c r="M97" s="112">
        <v>331.07407407407408</v>
      </c>
      <c r="N97" s="135">
        <v>326</v>
      </c>
      <c r="O97" s="112">
        <v>5.2909841269417983</v>
      </c>
      <c r="P97" s="445">
        <v>300</v>
      </c>
      <c r="Q97" s="112">
        <v>191.44444444444446</v>
      </c>
      <c r="R97" s="135">
        <v>183.5</v>
      </c>
      <c r="S97" s="490">
        <v>7.9969129846429254</v>
      </c>
      <c r="T97" s="685">
        <v>26</v>
      </c>
      <c r="U97" s="682">
        <v>78</v>
      </c>
      <c r="V97" s="682" t="s">
        <v>354</v>
      </c>
      <c r="W97" s="665">
        <v>25</v>
      </c>
      <c r="X97" s="665">
        <v>29</v>
      </c>
      <c r="Y97" s="112">
        <v>2.5</v>
      </c>
      <c r="Z97" s="149">
        <v>3.87</v>
      </c>
      <c r="AA97" s="445">
        <v>600</v>
      </c>
      <c r="AB97" s="112">
        <v>330.18181818181819</v>
      </c>
      <c r="AC97" s="112">
        <v>320</v>
      </c>
      <c r="AD97" s="112">
        <v>9.4562935446878864</v>
      </c>
      <c r="AE97" s="445">
        <v>300</v>
      </c>
      <c r="AF97" s="112">
        <v>186.15909090909091</v>
      </c>
      <c r="AG97" s="112">
        <v>169</v>
      </c>
      <c r="AH97" s="149">
        <v>17.910374319496029</v>
      </c>
      <c r="AI97" s="698">
        <v>28</v>
      </c>
      <c r="AJ97" s="700">
        <v>104</v>
      </c>
      <c r="AK97" s="700" t="s">
        <v>417</v>
      </c>
      <c r="AL97" s="702">
        <v>27</v>
      </c>
      <c r="AM97" s="665">
        <v>21</v>
      </c>
      <c r="AN97" s="149">
        <v>4.1620370370370372</v>
      </c>
      <c r="AO97" s="445">
        <v>300</v>
      </c>
      <c r="AP97" s="112">
        <v>188.78</v>
      </c>
      <c r="AQ97" s="271">
        <v>179.64</v>
      </c>
    </row>
    <row r="98" spans="1:43" ht="20.100000000000001" customHeight="1">
      <c r="A98" s="654"/>
      <c r="B98" s="657"/>
      <c r="C98" s="506" t="s">
        <v>912</v>
      </c>
      <c r="D98" s="676"/>
      <c r="E98" s="666"/>
      <c r="F98" s="666"/>
      <c r="G98" s="666"/>
      <c r="H98" s="666"/>
      <c r="I98" s="666"/>
      <c r="J98" s="443" t="s">
        <v>760</v>
      </c>
      <c r="K98" s="444" t="s">
        <v>760</v>
      </c>
      <c r="L98" s="445">
        <v>600</v>
      </c>
      <c r="M98" s="443" t="s">
        <v>760</v>
      </c>
      <c r="N98" s="443" t="s">
        <v>760</v>
      </c>
      <c r="O98" s="443" t="s">
        <v>760</v>
      </c>
      <c r="P98" s="445">
        <v>300</v>
      </c>
      <c r="Q98" s="443" t="s">
        <v>760</v>
      </c>
      <c r="R98" s="443" t="s">
        <v>760</v>
      </c>
      <c r="S98" s="502" t="s">
        <v>760</v>
      </c>
      <c r="T98" s="686"/>
      <c r="U98" s="683"/>
      <c r="V98" s="683"/>
      <c r="W98" s="666"/>
      <c r="X98" s="666"/>
      <c r="Y98" s="112">
        <v>3.33</v>
      </c>
      <c r="Z98" s="149">
        <v>3.73</v>
      </c>
      <c r="AA98" s="445">
        <v>600</v>
      </c>
      <c r="AB98" s="112">
        <v>338.66666666666669</v>
      </c>
      <c r="AC98" s="112">
        <v>334</v>
      </c>
      <c r="AD98" s="112">
        <v>3.6817870057290869</v>
      </c>
      <c r="AE98" s="445">
        <v>300</v>
      </c>
      <c r="AF98" s="112">
        <v>203.16666666666666</v>
      </c>
      <c r="AG98" s="112">
        <v>202</v>
      </c>
      <c r="AH98" s="149">
        <v>3.5668224265054493</v>
      </c>
      <c r="AI98" s="699"/>
      <c r="AJ98" s="701"/>
      <c r="AK98" s="701"/>
      <c r="AL98" s="703"/>
      <c r="AM98" s="666"/>
      <c r="AN98" s="444" t="s">
        <v>760</v>
      </c>
      <c r="AO98" s="445">
        <v>300</v>
      </c>
      <c r="AP98" s="443" t="s">
        <v>555</v>
      </c>
      <c r="AQ98" s="444" t="s">
        <v>555</v>
      </c>
    </row>
    <row r="99" spans="1:43" ht="20.100000000000001" customHeight="1">
      <c r="A99" s="654"/>
      <c r="B99" s="656" t="s">
        <v>925</v>
      </c>
      <c r="C99" s="506" t="s">
        <v>911</v>
      </c>
      <c r="D99" s="676"/>
      <c r="E99" s="665">
        <v>16</v>
      </c>
      <c r="F99" s="665">
        <v>73</v>
      </c>
      <c r="G99" s="665" t="s">
        <v>392</v>
      </c>
      <c r="H99" s="665">
        <v>14</v>
      </c>
      <c r="I99" s="665">
        <v>19</v>
      </c>
      <c r="J99" s="112">
        <v>3</v>
      </c>
      <c r="K99" s="149">
        <v>3.5897435897435894</v>
      </c>
      <c r="L99" s="445">
        <v>600</v>
      </c>
      <c r="M99" s="112">
        <v>344.76923076923077</v>
      </c>
      <c r="N99" s="135">
        <v>338</v>
      </c>
      <c r="O99" s="112">
        <v>6.6581800025792006</v>
      </c>
      <c r="P99" s="445">
        <v>300</v>
      </c>
      <c r="Q99" s="490">
        <v>214.11538461538461</v>
      </c>
      <c r="R99" s="112">
        <v>198.5</v>
      </c>
      <c r="S99" s="493">
        <v>12.540938877492151</v>
      </c>
      <c r="T99" s="693">
        <v>13</v>
      </c>
      <c r="U99" s="691">
        <v>72</v>
      </c>
      <c r="V99" s="691" t="s">
        <v>813</v>
      </c>
      <c r="W99" s="665">
        <v>14</v>
      </c>
      <c r="X99" s="665">
        <v>18</v>
      </c>
      <c r="Y99" s="112">
        <v>3</v>
      </c>
      <c r="Z99" s="149">
        <v>3.53</v>
      </c>
      <c r="AA99" s="445">
        <v>600</v>
      </c>
      <c r="AB99" s="112">
        <v>340.41666666666669</v>
      </c>
      <c r="AC99" s="112">
        <v>333</v>
      </c>
      <c r="AD99" s="112">
        <v>6.4994657900134802</v>
      </c>
      <c r="AE99" s="445">
        <v>300</v>
      </c>
      <c r="AF99" s="112">
        <v>205.75</v>
      </c>
      <c r="AG99" s="112">
        <v>195.5</v>
      </c>
      <c r="AH99" s="149">
        <v>12.625206268942039</v>
      </c>
      <c r="AI99" s="698">
        <v>15</v>
      </c>
      <c r="AJ99" s="700">
        <v>70</v>
      </c>
      <c r="AK99" s="700" t="s">
        <v>207</v>
      </c>
      <c r="AL99" s="702">
        <v>15</v>
      </c>
      <c r="AM99" s="665">
        <v>15</v>
      </c>
      <c r="AN99" s="149">
        <v>4.0750000000000002</v>
      </c>
      <c r="AO99" s="445">
        <v>300</v>
      </c>
      <c r="AP99" s="112">
        <v>198.33</v>
      </c>
      <c r="AQ99" s="113">
        <v>189</v>
      </c>
    </row>
    <row r="100" spans="1:43" ht="20.100000000000001" customHeight="1">
      <c r="A100" s="654"/>
      <c r="B100" s="657"/>
      <c r="C100" s="506" t="s">
        <v>826</v>
      </c>
      <c r="D100" s="676"/>
      <c r="E100" s="666"/>
      <c r="F100" s="666"/>
      <c r="G100" s="666"/>
      <c r="H100" s="666"/>
      <c r="I100" s="666"/>
      <c r="J100" s="112">
        <v>3</v>
      </c>
      <c r="K100" s="149">
        <v>3.1666666666666665</v>
      </c>
      <c r="L100" s="445">
        <v>600</v>
      </c>
      <c r="M100" s="112">
        <v>357</v>
      </c>
      <c r="N100" s="443" t="s">
        <v>760</v>
      </c>
      <c r="O100" s="443" t="s">
        <v>760</v>
      </c>
      <c r="P100" s="445">
        <v>300</v>
      </c>
      <c r="Q100" s="490">
        <v>233</v>
      </c>
      <c r="R100" s="443" t="s">
        <v>760</v>
      </c>
      <c r="S100" s="502" t="s">
        <v>760</v>
      </c>
      <c r="T100" s="694"/>
      <c r="U100" s="692"/>
      <c r="V100" s="692"/>
      <c r="W100" s="666"/>
      <c r="X100" s="666"/>
      <c r="Y100" s="112">
        <v>2.5</v>
      </c>
      <c r="Z100" s="149">
        <v>3.4</v>
      </c>
      <c r="AA100" s="445">
        <v>600</v>
      </c>
      <c r="AB100" s="112">
        <v>352.5</v>
      </c>
      <c r="AC100" s="112">
        <v>349</v>
      </c>
      <c r="AD100" s="112">
        <v>3.5</v>
      </c>
      <c r="AE100" s="445">
        <v>300</v>
      </c>
      <c r="AF100" s="112">
        <v>223.5</v>
      </c>
      <c r="AG100" s="112">
        <v>220</v>
      </c>
      <c r="AH100" s="149">
        <v>3.5</v>
      </c>
      <c r="AI100" s="699"/>
      <c r="AJ100" s="701"/>
      <c r="AK100" s="701"/>
      <c r="AL100" s="703"/>
      <c r="AM100" s="666"/>
      <c r="AN100" s="444" t="s">
        <v>760</v>
      </c>
      <c r="AO100" s="445">
        <v>300</v>
      </c>
      <c r="AP100" s="443" t="s">
        <v>555</v>
      </c>
      <c r="AQ100" s="444" t="s">
        <v>555</v>
      </c>
    </row>
    <row r="101" spans="1:43" ht="20.100000000000001" customHeight="1">
      <c r="A101" s="654"/>
      <c r="B101" s="656" t="s">
        <v>926</v>
      </c>
      <c r="C101" s="506" t="s">
        <v>911</v>
      </c>
      <c r="D101" s="676"/>
      <c r="E101" s="665">
        <v>34</v>
      </c>
      <c r="F101" s="665">
        <v>109</v>
      </c>
      <c r="G101" s="665" t="s">
        <v>404</v>
      </c>
      <c r="H101" s="680">
        <v>33</v>
      </c>
      <c r="I101" s="665">
        <v>39</v>
      </c>
      <c r="J101" s="493">
        <v>3.3333333333333335</v>
      </c>
      <c r="K101" s="149">
        <v>4.1414141414141419</v>
      </c>
      <c r="L101" s="445">
        <v>600</v>
      </c>
      <c r="M101" s="112">
        <v>332.45454545454544</v>
      </c>
      <c r="N101" s="135">
        <v>319</v>
      </c>
      <c r="O101" s="112">
        <v>10.508556136126204</v>
      </c>
      <c r="P101" s="445">
        <v>300</v>
      </c>
      <c r="Q101" s="490">
        <v>192.54545454545453</v>
      </c>
      <c r="R101" s="135">
        <v>174</v>
      </c>
      <c r="S101" s="493">
        <v>16.189860105879045</v>
      </c>
      <c r="T101" s="693">
        <v>34</v>
      </c>
      <c r="U101" s="691">
        <v>123</v>
      </c>
      <c r="V101" s="691" t="s">
        <v>782</v>
      </c>
      <c r="W101" s="665">
        <v>35</v>
      </c>
      <c r="X101" s="665">
        <v>36</v>
      </c>
      <c r="Y101" s="112">
        <v>2.5483870967741935</v>
      </c>
      <c r="Z101" s="149">
        <v>3.87</v>
      </c>
      <c r="AA101" s="445">
        <v>600</v>
      </c>
      <c r="AB101" s="112">
        <v>330.70967741935482</v>
      </c>
      <c r="AC101" s="112">
        <v>321</v>
      </c>
      <c r="AD101" s="112">
        <v>8.0690309942560212</v>
      </c>
      <c r="AE101" s="445">
        <v>300</v>
      </c>
      <c r="AF101" s="112">
        <v>185.09677419354838</v>
      </c>
      <c r="AG101" s="112">
        <v>168</v>
      </c>
      <c r="AH101" s="149">
        <v>15.449407210069902</v>
      </c>
      <c r="AI101" s="698">
        <v>29</v>
      </c>
      <c r="AJ101" s="700">
        <v>132</v>
      </c>
      <c r="AK101" s="700" t="s">
        <v>389</v>
      </c>
      <c r="AL101" s="702">
        <v>28</v>
      </c>
      <c r="AM101" s="665">
        <v>10</v>
      </c>
      <c r="AN101" s="149">
        <v>4.2276785714285712</v>
      </c>
      <c r="AO101" s="445">
        <v>300</v>
      </c>
      <c r="AP101" s="112">
        <v>186.42</v>
      </c>
      <c r="AQ101" s="271">
        <v>177.39</v>
      </c>
    </row>
    <row r="102" spans="1:43" ht="20.100000000000001" customHeight="1">
      <c r="A102" s="654"/>
      <c r="B102" s="657"/>
      <c r="C102" s="506" t="s">
        <v>912</v>
      </c>
      <c r="D102" s="676"/>
      <c r="E102" s="666"/>
      <c r="F102" s="666"/>
      <c r="G102" s="666"/>
      <c r="H102" s="681"/>
      <c r="I102" s="666"/>
      <c r="J102" s="443" t="s">
        <v>760</v>
      </c>
      <c r="K102" s="444" t="s">
        <v>760</v>
      </c>
      <c r="L102" s="445">
        <v>600</v>
      </c>
      <c r="M102" s="443" t="s">
        <v>760</v>
      </c>
      <c r="N102" s="443" t="s">
        <v>760</v>
      </c>
      <c r="O102" s="443" t="s">
        <v>760</v>
      </c>
      <c r="P102" s="445">
        <v>300</v>
      </c>
      <c r="Q102" s="443" t="s">
        <v>760</v>
      </c>
      <c r="R102" s="443" t="s">
        <v>760</v>
      </c>
      <c r="S102" s="502" t="s">
        <v>760</v>
      </c>
      <c r="T102" s="694"/>
      <c r="U102" s="692"/>
      <c r="V102" s="692"/>
      <c r="W102" s="666"/>
      <c r="X102" s="666"/>
      <c r="Y102" s="112">
        <v>2.75</v>
      </c>
      <c r="Z102" s="149">
        <v>3.45</v>
      </c>
      <c r="AA102" s="445">
        <v>600</v>
      </c>
      <c r="AB102" s="112">
        <v>347</v>
      </c>
      <c r="AC102" s="112">
        <v>344</v>
      </c>
      <c r="AD102" s="112">
        <v>6.5192024052026492</v>
      </c>
      <c r="AE102" s="445">
        <v>300</v>
      </c>
      <c r="AF102" s="112">
        <v>215.625</v>
      </c>
      <c r="AG102" s="112">
        <v>208</v>
      </c>
      <c r="AH102" s="149">
        <v>13.254126715857216</v>
      </c>
      <c r="AI102" s="699"/>
      <c r="AJ102" s="701"/>
      <c r="AK102" s="701"/>
      <c r="AL102" s="703"/>
      <c r="AM102" s="666"/>
      <c r="AN102" s="444" t="s">
        <v>760</v>
      </c>
      <c r="AO102" s="445">
        <v>300</v>
      </c>
      <c r="AP102" s="443" t="s">
        <v>555</v>
      </c>
      <c r="AQ102" s="444" t="s">
        <v>555</v>
      </c>
    </row>
    <row r="103" spans="1:43" ht="20.100000000000001" customHeight="1">
      <c r="A103" s="654"/>
      <c r="B103" s="656" t="s">
        <v>927</v>
      </c>
      <c r="C103" s="506" t="s">
        <v>911</v>
      </c>
      <c r="D103" s="676"/>
      <c r="E103" s="665">
        <v>23</v>
      </c>
      <c r="F103" s="665">
        <v>108</v>
      </c>
      <c r="G103" s="665" t="s">
        <v>851</v>
      </c>
      <c r="H103" s="665">
        <v>24</v>
      </c>
      <c r="I103" s="665">
        <v>16</v>
      </c>
      <c r="J103" s="493">
        <v>3</v>
      </c>
      <c r="K103" s="149">
        <v>4.2631578947368425</v>
      </c>
      <c r="L103" s="445">
        <v>600</v>
      </c>
      <c r="M103" s="112">
        <v>328.78947368421052</v>
      </c>
      <c r="N103" s="135">
        <v>323</v>
      </c>
      <c r="O103" s="112">
        <v>6.5660927047371347</v>
      </c>
      <c r="P103" s="445">
        <v>300</v>
      </c>
      <c r="Q103" s="490">
        <v>186.73684210526315</v>
      </c>
      <c r="R103" s="112">
        <v>176.5</v>
      </c>
      <c r="S103" s="493">
        <v>10.17655771220338</v>
      </c>
      <c r="T103" s="685">
        <v>26</v>
      </c>
      <c r="U103" s="682">
        <v>93</v>
      </c>
      <c r="V103" s="682" t="s">
        <v>814</v>
      </c>
      <c r="W103" s="665">
        <v>24</v>
      </c>
      <c r="X103" s="665">
        <v>19</v>
      </c>
      <c r="Y103" s="112">
        <v>2.6666666666666665</v>
      </c>
      <c r="Z103" s="149">
        <v>4.1100000000000003</v>
      </c>
      <c r="AA103" s="445">
        <v>600</v>
      </c>
      <c r="AB103" s="112">
        <v>320.94444444444446</v>
      </c>
      <c r="AC103" s="112">
        <v>314</v>
      </c>
      <c r="AD103" s="112">
        <v>7.6483275021567243</v>
      </c>
      <c r="AE103" s="445">
        <v>300</v>
      </c>
      <c r="AF103" s="112">
        <v>168.88888888888889</v>
      </c>
      <c r="AG103" s="112">
        <v>157.5</v>
      </c>
      <c r="AH103" s="149">
        <v>14.074756318746651</v>
      </c>
      <c r="AI103" s="698">
        <v>33</v>
      </c>
      <c r="AJ103" s="700">
        <v>150</v>
      </c>
      <c r="AK103" s="700" t="s">
        <v>389</v>
      </c>
      <c r="AL103" s="702">
        <v>32</v>
      </c>
      <c r="AM103" s="665">
        <v>19</v>
      </c>
      <c r="AN103" s="149">
        <v>4.5234375</v>
      </c>
      <c r="AO103" s="445">
        <v>300</v>
      </c>
      <c r="AP103" s="112">
        <v>173.44</v>
      </c>
      <c r="AQ103" s="113">
        <v>159</v>
      </c>
    </row>
    <row r="104" spans="1:43" ht="20.100000000000001" customHeight="1">
      <c r="A104" s="654"/>
      <c r="B104" s="657"/>
      <c r="C104" s="506" t="s">
        <v>826</v>
      </c>
      <c r="D104" s="676"/>
      <c r="E104" s="666"/>
      <c r="F104" s="666"/>
      <c r="G104" s="666"/>
      <c r="H104" s="666"/>
      <c r="I104" s="666"/>
      <c r="J104" s="112">
        <v>3.2</v>
      </c>
      <c r="K104" s="149">
        <v>3.5666666666666664</v>
      </c>
      <c r="L104" s="445">
        <v>600</v>
      </c>
      <c r="M104" s="112">
        <v>349.2</v>
      </c>
      <c r="N104" s="135">
        <v>345</v>
      </c>
      <c r="O104" s="112">
        <v>5.8787753826796276</v>
      </c>
      <c r="P104" s="445">
        <v>300</v>
      </c>
      <c r="Q104" s="112">
        <v>220.4</v>
      </c>
      <c r="R104" s="135">
        <v>211.5</v>
      </c>
      <c r="S104" s="490">
        <v>11.159749101122301</v>
      </c>
      <c r="T104" s="686"/>
      <c r="U104" s="683"/>
      <c r="V104" s="683"/>
      <c r="W104" s="666"/>
      <c r="X104" s="666"/>
      <c r="Y104" s="112">
        <v>2.5</v>
      </c>
      <c r="Z104" s="149">
        <v>3.53</v>
      </c>
      <c r="AA104" s="445">
        <v>600</v>
      </c>
      <c r="AB104" s="112">
        <v>343.83333333333331</v>
      </c>
      <c r="AC104" s="112">
        <v>341</v>
      </c>
      <c r="AD104" s="112">
        <v>7.1511459843083109</v>
      </c>
      <c r="AE104" s="445">
        <v>300</v>
      </c>
      <c r="AF104" s="112">
        <v>208.16666666666666</v>
      </c>
      <c r="AG104" s="112">
        <v>205.5</v>
      </c>
      <c r="AH104" s="149">
        <v>10.745800213209915</v>
      </c>
      <c r="AI104" s="699"/>
      <c r="AJ104" s="701"/>
      <c r="AK104" s="701"/>
      <c r="AL104" s="703"/>
      <c r="AM104" s="666"/>
      <c r="AN104" s="444" t="s">
        <v>760</v>
      </c>
      <c r="AO104" s="445">
        <v>300</v>
      </c>
      <c r="AP104" s="443" t="s">
        <v>555</v>
      </c>
      <c r="AQ104" s="444" t="s">
        <v>555</v>
      </c>
    </row>
    <row r="105" spans="1:43" ht="20.100000000000001" customHeight="1">
      <c r="A105" s="654"/>
      <c r="B105" s="478" t="s">
        <v>122</v>
      </c>
      <c r="C105" s="516" t="s">
        <v>804</v>
      </c>
      <c r="D105" s="676"/>
      <c r="E105" s="439">
        <v>11</v>
      </c>
      <c r="F105" s="439">
        <v>47</v>
      </c>
      <c r="G105" s="439" t="s">
        <v>858</v>
      </c>
      <c r="H105" s="438">
        <v>13</v>
      </c>
      <c r="I105" s="438">
        <v>10</v>
      </c>
      <c r="J105" s="112">
        <v>3</v>
      </c>
      <c r="K105" s="149">
        <v>4.4871794871794872</v>
      </c>
      <c r="L105" s="445">
        <v>600</v>
      </c>
      <c r="M105" s="112">
        <v>322.07692307692309</v>
      </c>
      <c r="N105" s="135">
        <v>313</v>
      </c>
      <c r="O105" s="112">
        <v>8.2691413233087303</v>
      </c>
      <c r="P105" s="445">
        <v>300</v>
      </c>
      <c r="Q105" s="112">
        <v>175.23076923076923</v>
      </c>
      <c r="R105" s="135">
        <v>160</v>
      </c>
      <c r="S105" s="490">
        <v>13.329572941129788</v>
      </c>
      <c r="T105" s="499">
        <v>17</v>
      </c>
      <c r="U105" s="440">
        <v>63</v>
      </c>
      <c r="V105" s="440" t="s">
        <v>417</v>
      </c>
      <c r="W105" s="439">
        <v>13</v>
      </c>
      <c r="X105" s="439">
        <v>11</v>
      </c>
      <c r="Y105" s="112">
        <v>3</v>
      </c>
      <c r="Z105" s="149">
        <v>4.25</v>
      </c>
      <c r="AA105" s="445">
        <v>600</v>
      </c>
      <c r="AB105" s="112">
        <v>316.46153846153845</v>
      </c>
      <c r="AC105" s="112">
        <v>313</v>
      </c>
      <c r="AD105" s="112">
        <v>7.8212273738292568</v>
      </c>
      <c r="AE105" s="445">
        <v>300</v>
      </c>
      <c r="AF105" s="112">
        <v>160.73076923076923</v>
      </c>
      <c r="AG105" s="112">
        <v>152</v>
      </c>
      <c r="AH105" s="149">
        <v>10.281827480139945</v>
      </c>
      <c r="AI105" s="158">
        <v>26</v>
      </c>
      <c r="AJ105" s="158">
        <v>122</v>
      </c>
      <c r="AK105" s="158" t="s">
        <v>418</v>
      </c>
      <c r="AL105" s="156">
        <v>26</v>
      </c>
      <c r="AM105" s="439">
        <v>13</v>
      </c>
      <c r="AN105" s="271">
        <v>4.63</v>
      </c>
      <c r="AO105" s="445">
        <v>300</v>
      </c>
      <c r="AP105" s="112">
        <v>166.43</v>
      </c>
      <c r="AQ105" s="113">
        <v>156</v>
      </c>
    </row>
    <row r="106" spans="1:43" ht="20.100000000000001" customHeight="1">
      <c r="A106" s="654"/>
      <c r="B106" s="478" t="s">
        <v>123</v>
      </c>
      <c r="C106" s="516" t="s">
        <v>915</v>
      </c>
      <c r="D106" s="676"/>
      <c r="E106" s="439">
        <v>18</v>
      </c>
      <c r="F106" s="439">
        <v>44</v>
      </c>
      <c r="G106" s="439" t="s">
        <v>859</v>
      </c>
      <c r="H106" s="438">
        <v>20</v>
      </c>
      <c r="I106" s="438">
        <v>8</v>
      </c>
      <c r="J106" s="112">
        <v>4.3499999999999996</v>
      </c>
      <c r="K106" s="149">
        <v>5.5333333333333332</v>
      </c>
      <c r="L106" s="445">
        <v>600</v>
      </c>
      <c r="M106" s="112">
        <v>271.60000000000002</v>
      </c>
      <c r="N106" s="135">
        <v>224</v>
      </c>
      <c r="O106" s="112">
        <v>42.915498365974969</v>
      </c>
      <c r="P106" s="445">
        <v>200</v>
      </c>
      <c r="Q106" s="112">
        <v>116.875</v>
      </c>
      <c r="R106" s="135">
        <v>36</v>
      </c>
      <c r="S106" s="490">
        <v>45.045775329102732</v>
      </c>
      <c r="T106" s="489">
        <v>18</v>
      </c>
      <c r="U106" s="160">
        <v>39</v>
      </c>
      <c r="V106" s="160" t="s">
        <v>815</v>
      </c>
      <c r="W106" s="439">
        <v>18</v>
      </c>
      <c r="X106" s="439">
        <v>11</v>
      </c>
      <c r="Y106" s="112">
        <v>4.6100000000000003</v>
      </c>
      <c r="Z106" s="149">
        <v>5.59</v>
      </c>
      <c r="AA106" s="445">
        <v>600</v>
      </c>
      <c r="AB106" s="112">
        <v>187.27777777777777</v>
      </c>
      <c r="AC106" s="112">
        <v>165</v>
      </c>
      <c r="AD106" s="112">
        <v>19.879816412424837</v>
      </c>
      <c r="AE106" s="445">
        <v>200</v>
      </c>
      <c r="AF106" s="112">
        <v>76.916666666666671</v>
      </c>
      <c r="AG106" s="112">
        <v>47.5</v>
      </c>
      <c r="AH106" s="149">
        <v>30.386057658077331</v>
      </c>
      <c r="AI106" s="158">
        <v>19</v>
      </c>
      <c r="AJ106" s="158">
        <v>40</v>
      </c>
      <c r="AK106" s="158" t="s">
        <v>419</v>
      </c>
      <c r="AL106" s="156">
        <v>19</v>
      </c>
      <c r="AM106" s="439">
        <v>3</v>
      </c>
      <c r="AN106" s="271">
        <v>5.75</v>
      </c>
      <c r="AO106" s="445">
        <v>200</v>
      </c>
      <c r="AP106" s="112">
        <v>112.27</v>
      </c>
      <c r="AQ106" s="113">
        <v>69</v>
      </c>
    </row>
    <row r="107" spans="1:43" ht="20.100000000000001" customHeight="1">
      <c r="A107" s="654"/>
      <c r="B107" s="478" t="s">
        <v>899</v>
      </c>
      <c r="C107" s="516" t="s">
        <v>804</v>
      </c>
      <c r="D107" s="676"/>
      <c r="E107" s="439">
        <v>28</v>
      </c>
      <c r="F107" s="439">
        <v>83</v>
      </c>
      <c r="G107" s="439" t="s">
        <v>855</v>
      </c>
      <c r="H107" s="438">
        <v>27</v>
      </c>
      <c r="I107" s="438">
        <v>18</v>
      </c>
      <c r="J107" s="112">
        <v>3.2222222222222223</v>
      </c>
      <c r="K107" s="149">
        <v>4.086419753086421</v>
      </c>
      <c r="L107" s="445">
        <v>600</v>
      </c>
      <c r="M107" s="112">
        <v>331.66666666666669</v>
      </c>
      <c r="N107" s="135">
        <v>324</v>
      </c>
      <c r="O107" s="112">
        <v>5.5042071451114829</v>
      </c>
      <c r="P107" s="445">
        <v>300</v>
      </c>
      <c r="Q107" s="112">
        <v>191.46296296296296</v>
      </c>
      <c r="R107" s="135">
        <v>181.5</v>
      </c>
      <c r="S107" s="490">
        <v>9.3193604989687664</v>
      </c>
      <c r="T107" s="499">
        <v>27</v>
      </c>
      <c r="U107" s="440">
        <v>94</v>
      </c>
      <c r="V107" s="440" t="s">
        <v>816</v>
      </c>
      <c r="W107" s="439">
        <v>30</v>
      </c>
      <c r="X107" s="439">
        <v>20</v>
      </c>
      <c r="Y107" s="112">
        <v>2.8</v>
      </c>
      <c r="Z107" s="149">
        <v>3.89</v>
      </c>
      <c r="AA107" s="445">
        <v>600</v>
      </c>
      <c r="AB107" s="112">
        <v>331.8</v>
      </c>
      <c r="AC107" s="112">
        <v>325</v>
      </c>
      <c r="AD107" s="112">
        <v>6.6352593518766589</v>
      </c>
      <c r="AE107" s="445">
        <v>300</v>
      </c>
      <c r="AF107" s="112">
        <v>187</v>
      </c>
      <c r="AG107" s="112">
        <v>174.5</v>
      </c>
      <c r="AH107" s="149">
        <v>12.204507364084796</v>
      </c>
      <c r="AI107" s="158">
        <v>39</v>
      </c>
      <c r="AJ107" s="158">
        <v>154</v>
      </c>
      <c r="AK107" s="158" t="s">
        <v>420</v>
      </c>
      <c r="AL107" s="156">
        <v>38</v>
      </c>
      <c r="AM107" s="439">
        <v>15</v>
      </c>
      <c r="AN107" s="149">
        <v>4.3388157894736841</v>
      </c>
      <c r="AO107" s="445">
        <v>300</v>
      </c>
      <c r="AP107" s="112">
        <v>179.46</v>
      </c>
      <c r="AQ107" s="271">
        <v>169.14</v>
      </c>
    </row>
    <row r="108" spans="1:43" ht="20.100000000000001" customHeight="1">
      <c r="A108" s="654"/>
      <c r="B108" s="656" t="s">
        <v>928</v>
      </c>
      <c r="C108" s="516" t="s">
        <v>804</v>
      </c>
      <c r="D108" s="676"/>
      <c r="E108" s="665">
        <v>10</v>
      </c>
      <c r="F108" s="665">
        <v>33</v>
      </c>
      <c r="G108" s="665" t="s">
        <v>846</v>
      </c>
      <c r="H108" s="665">
        <v>8</v>
      </c>
      <c r="I108" s="665">
        <v>8</v>
      </c>
      <c r="J108" s="112">
        <v>2.75</v>
      </c>
      <c r="K108" s="149">
        <v>4.125</v>
      </c>
      <c r="L108" s="445">
        <v>600</v>
      </c>
      <c r="M108" s="112">
        <v>332</v>
      </c>
      <c r="N108" s="135">
        <v>325</v>
      </c>
      <c r="O108" s="112">
        <v>9.4074438611133893</v>
      </c>
      <c r="P108" s="445">
        <v>300</v>
      </c>
      <c r="Q108" s="112">
        <v>194</v>
      </c>
      <c r="R108" s="135">
        <v>180</v>
      </c>
      <c r="S108" s="490">
        <v>16.136139563104926</v>
      </c>
      <c r="T108" s="685">
        <v>13</v>
      </c>
      <c r="U108" s="682">
        <v>54</v>
      </c>
      <c r="V108" s="682" t="s">
        <v>817</v>
      </c>
      <c r="W108" s="665">
        <v>13</v>
      </c>
      <c r="X108" s="665">
        <v>7</v>
      </c>
      <c r="Y108" s="112">
        <v>2.4166666666666665</v>
      </c>
      <c r="Z108" s="149">
        <v>3.65</v>
      </c>
      <c r="AA108" s="445">
        <v>600</v>
      </c>
      <c r="AB108" s="112">
        <v>338.91666666666669</v>
      </c>
      <c r="AC108" s="112">
        <v>335</v>
      </c>
      <c r="AD108" s="112">
        <v>4.6270641039672471</v>
      </c>
      <c r="AE108" s="445">
        <v>300</v>
      </c>
      <c r="AF108" s="112">
        <v>200.16666666666666</v>
      </c>
      <c r="AG108" s="112">
        <v>194</v>
      </c>
      <c r="AH108" s="149">
        <v>7.0188238964151886</v>
      </c>
      <c r="AI108" s="698">
        <v>9</v>
      </c>
      <c r="AJ108" s="700">
        <v>57</v>
      </c>
      <c r="AK108" s="700" t="s">
        <v>214</v>
      </c>
      <c r="AL108" s="702">
        <v>9</v>
      </c>
      <c r="AM108" s="665">
        <v>7</v>
      </c>
      <c r="AN108" s="707">
        <v>3.75</v>
      </c>
      <c r="AO108" s="445">
        <v>300</v>
      </c>
      <c r="AP108" s="112">
        <v>205.21</v>
      </c>
      <c r="AQ108" s="113">
        <v>196.5</v>
      </c>
    </row>
    <row r="109" spans="1:43" ht="20.100000000000001" customHeight="1" thickBot="1">
      <c r="A109" s="655"/>
      <c r="B109" s="658"/>
      <c r="C109" s="517" t="s">
        <v>802</v>
      </c>
      <c r="D109" s="677"/>
      <c r="E109" s="679"/>
      <c r="F109" s="679"/>
      <c r="G109" s="679"/>
      <c r="H109" s="679"/>
      <c r="I109" s="679"/>
      <c r="J109" s="120">
        <v>3.25</v>
      </c>
      <c r="K109" s="152">
        <v>3.458333333333333</v>
      </c>
      <c r="L109" s="446">
        <v>600</v>
      </c>
      <c r="M109" s="120">
        <v>351</v>
      </c>
      <c r="N109" s="120">
        <v>348</v>
      </c>
      <c r="O109" s="120">
        <v>4.1231056256176606</v>
      </c>
      <c r="P109" s="446">
        <v>300</v>
      </c>
      <c r="Q109" s="120">
        <v>223</v>
      </c>
      <c r="R109" s="120">
        <v>221</v>
      </c>
      <c r="S109" s="152">
        <v>6.3541325135694171</v>
      </c>
      <c r="T109" s="695"/>
      <c r="U109" s="696"/>
      <c r="V109" s="696"/>
      <c r="W109" s="679"/>
      <c r="X109" s="697"/>
      <c r="Y109" s="120">
        <v>2</v>
      </c>
      <c r="Z109" s="152">
        <v>2.8</v>
      </c>
      <c r="AA109" s="446">
        <v>600</v>
      </c>
      <c r="AB109" s="120">
        <v>359</v>
      </c>
      <c r="AC109" s="120">
        <v>359</v>
      </c>
      <c r="AD109" s="120">
        <v>0</v>
      </c>
      <c r="AE109" s="446">
        <v>300</v>
      </c>
      <c r="AF109" s="120">
        <v>236.5</v>
      </c>
      <c r="AG109" s="518" t="s">
        <v>760</v>
      </c>
      <c r="AH109" s="519" t="s">
        <v>760</v>
      </c>
      <c r="AI109" s="710"/>
      <c r="AJ109" s="711"/>
      <c r="AK109" s="711"/>
      <c r="AL109" s="712"/>
      <c r="AM109" s="679"/>
      <c r="AN109" s="708"/>
      <c r="AO109" s="446">
        <v>300</v>
      </c>
      <c r="AP109" s="518" t="s">
        <v>555</v>
      </c>
      <c r="AQ109" s="444" t="s">
        <v>555</v>
      </c>
    </row>
    <row r="110" spans="1:43" ht="20.100000000000001" customHeight="1">
      <c r="A110" s="597" t="s">
        <v>146</v>
      </c>
      <c r="B110" s="477" t="s">
        <v>421</v>
      </c>
      <c r="C110" s="508" t="s">
        <v>915</v>
      </c>
      <c r="D110" s="651" t="s">
        <v>360</v>
      </c>
      <c r="E110" s="443" t="s">
        <v>760</v>
      </c>
      <c r="F110" s="443" t="s">
        <v>760</v>
      </c>
      <c r="G110" s="443" t="s">
        <v>760</v>
      </c>
      <c r="H110" s="443" t="s">
        <v>760</v>
      </c>
      <c r="I110" s="443" t="s">
        <v>760</v>
      </c>
      <c r="J110" s="443" t="s">
        <v>760</v>
      </c>
      <c r="K110" s="444" t="s">
        <v>760</v>
      </c>
      <c r="L110" s="443" t="s">
        <v>760</v>
      </c>
      <c r="M110" s="443" t="s">
        <v>760</v>
      </c>
      <c r="N110" s="443" t="s">
        <v>760</v>
      </c>
      <c r="O110" s="443" t="s">
        <v>760</v>
      </c>
      <c r="P110" s="443" t="s">
        <v>760</v>
      </c>
      <c r="Q110" s="443" t="s">
        <v>760</v>
      </c>
      <c r="R110" s="443" t="s">
        <v>760</v>
      </c>
      <c r="S110" s="444" t="s">
        <v>760</v>
      </c>
      <c r="T110" s="487">
        <v>3</v>
      </c>
      <c r="U110" s="131">
        <v>6</v>
      </c>
      <c r="V110" s="131" t="s">
        <v>344</v>
      </c>
      <c r="W110" s="438">
        <v>3</v>
      </c>
      <c r="X110" s="521" t="s">
        <v>760</v>
      </c>
      <c r="Y110" s="135">
        <v>3</v>
      </c>
      <c r="Z110" s="148">
        <v>5</v>
      </c>
      <c r="AA110" s="442">
        <v>600</v>
      </c>
      <c r="AB110" s="135">
        <v>189</v>
      </c>
      <c r="AC110" s="135">
        <v>189</v>
      </c>
      <c r="AD110" s="135">
        <v>1.6329931618554521</v>
      </c>
      <c r="AE110" s="571">
        <v>200</v>
      </c>
      <c r="AF110" s="135">
        <v>80.666666666666671</v>
      </c>
      <c r="AG110" s="135">
        <v>79</v>
      </c>
      <c r="AH110" s="148">
        <v>5.0387388192769915</v>
      </c>
      <c r="AI110" s="77">
        <v>3</v>
      </c>
      <c r="AJ110" s="77">
        <v>7</v>
      </c>
      <c r="AK110" s="401" t="s">
        <v>422</v>
      </c>
      <c r="AL110" s="401">
        <v>3</v>
      </c>
      <c r="AM110" s="443" t="s">
        <v>555</v>
      </c>
      <c r="AN110" s="356">
        <v>5.28</v>
      </c>
      <c r="AO110" s="571">
        <v>200</v>
      </c>
      <c r="AP110" s="401">
        <v>122.67</v>
      </c>
      <c r="AQ110" s="356">
        <v>84.51</v>
      </c>
    </row>
    <row r="111" spans="1:43" ht="20.100000000000001" customHeight="1">
      <c r="A111" s="598"/>
      <c r="B111" s="478" t="s">
        <v>423</v>
      </c>
      <c r="C111" s="506" t="s">
        <v>811</v>
      </c>
      <c r="D111" s="649"/>
      <c r="E111" s="495">
        <v>4</v>
      </c>
      <c r="F111" s="495">
        <v>8</v>
      </c>
      <c r="G111" s="438" t="s">
        <v>860</v>
      </c>
      <c r="H111" s="438">
        <v>4</v>
      </c>
      <c r="I111" s="443" t="s">
        <v>760</v>
      </c>
      <c r="J111" s="135">
        <v>4.75</v>
      </c>
      <c r="K111" s="148">
        <v>5.5625</v>
      </c>
      <c r="L111" s="442">
        <v>400</v>
      </c>
      <c r="M111" s="135">
        <v>189</v>
      </c>
      <c r="N111" s="135">
        <v>179</v>
      </c>
      <c r="O111" s="135">
        <v>24.382370680473219</v>
      </c>
      <c r="P111" s="442">
        <v>200</v>
      </c>
      <c r="Q111" s="135">
        <v>81.5</v>
      </c>
      <c r="R111" s="135">
        <v>63.5</v>
      </c>
      <c r="S111" s="148">
        <v>35.360641962498363</v>
      </c>
      <c r="T111" s="503">
        <v>4</v>
      </c>
      <c r="U111" s="441">
        <v>9</v>
      </c>
      <c r="V111" s="439" t="s">
        <v>818</v>
      </c>
      <c r="W111" s="439">
        <v>5</v>
      </c>
      <c r="X111" s="494">
        <v>1</v>
      </c>
      <c r="Y111" s="112">
        <v>3</v>
      </c>
      <c r="Z111" s="149">
        <v>5.2</v>
      </c>
      <c r="AA111" s="445">
        <v>600</v>
      </c>
      <c r="AB111" s="112">
        <v>182.2</v>
      </c>
      <c r="AC111" s="112">
        <v>169</v>
      </c>
      <c r="AD111" s="112">
        <v>21.553653982561752</v>
      </c>
      <c r="AE111" s="442">
        <v>200</v>
      </c>
      <c r="AF111" s="112">
        <v>68.400000000000006</v>
      </c>
      <c r="AG111" s="112">
        <v>47.5</v>
      </c>
      <c r="AH111" s="149">
        <v>30.669854906732116</v>
      </c>
      <c r="AI111" s="157">
        <v>4</v>
      </c>
      <c r="AJ111" s="157">
        <v>8</v>
      </c>
      <c r="AK111" s="400" t="s">
        <v>424</v>
      </c>
      <c r="AL111" s="400">
        <v>4</v>
      </c>
      <c r="AM111" s="443" t="s">
        <v>555</v>
      </c>
      <c r="AN111" s="271">
        <v>5.71</v>
      </c>
      <c r="AO111" s="442">
        <v>200</v>
      </c>
      <c r="AP111" s="400">
        <v>111.75</v>
      </c>
      <c r="AQ111" s="271">
        <v>108.51</v>
      </c>
    </row>
    <row r="112" spans="1:43" ht="20.100000000000001" customHeight="1">
      <c r="A112" s="598"/>
      <c r="B112" s="478" t="s">
        <v>425</v>
      </c>
      <c r="C112" s="506" t="s">
        <v>811</v>
      </c>
      <c r="D112" s="649"/>
      <c r="E112" s="160">
        <v>3</v>
      </c>
      <c r="F112" s="160">
        <v>12</v>
      </c>
      <c r="G112" s="160" t="s">
        <v>197</v>
      </c>
      <c r="H112" s="438">
        <v>3</v>
      </c>
      <c r="I112" s="443" t="s">
        <v>760</v>
      </c>
      <c r="J112" s="135">
        <v>3.3333333333333335</v>
      </c>
      <c r="K112" s="148">
        <v>4.916666666666667</v>
      </c>
      <c r="L112" s="445">
        <v>400</v>
      </c>
      <c r="M112" s="135">
        <v>201.33333333333334</v>
      </c>
      <c r="N112" s="135">
        <v>209</v>
      </c>
      <c r="O112" s="135">
        <v>13.767917618708921</v>
      </c>
      <c r="P112" s="442">
        <v>200</v>
      </c>
      <c r="Q112" s="135">
        <v>97.5</v>
      </c>
      <c r="R112" s="135">
        <v>107</v>
      </c>
      <c r="S112" s="148">
        <v>17.092883509421888</v>
      </c>
      <c r="T112" s="489">
        <v>5</v>
      </c>
      <c r="U112" s="160">
        <v>23</v>
      </c>
      <c r="V112" s="160" t="s">
        <v>222</v>
      </c>
      <c r="W112" s="439">
        <v>5</v>
      </c>
      <c r="X112" s="443" t="s">
        <v>760</v>
      </c>
      <c r="Y112" s="371">
        <v>3.2</v>
      </c>
      <c r="Z112" s="149">
        <v>4.4000000000000004</v>
      </c>
      <c r="AA112" s="445">
        <v>600</v>
      </c>
      <c r="AB112" s="112">
        <v>205.2</v>
      </c>
      <c r="AC112" s="112">
        <v>201</v>
      </c>
      <c r="AD112" s="112">
        <v>21.84856974723975</v>
      </c>
      <c r="AE112" s="442">
        <v>200</v>
      </c>
      <c r="AF112" s="112">
        <v>103.3</v>
      </c>
      <c r="AG112" s="112">
        <v>95</v>
      </c>
      <c r="AH112" s="149">
        <v>30.775964647757185</v>
      </c>
      <c r="AI112" s="157">
        <v>5</v>
      </c>
      <c r="AJ112" s="157">
        <v>15</v>
      </c>
      <c r="AK112" s="400" t="s">
        <v>426</v>
      </c>
      <c r="AL112" s="400">
        <v>5</v>
      </c>
      <c r="AM112" s="400">
        <v>1</v>
      </c>
      <c r="AN112" s="271">
        <v>5.03</v>
      </c>
      <c r="AO112" s="442">
        <v>200</v>
      </c>
      <c r="AP112" s="102">
        <v>140.4</v>
      </c>
      <c r="AQ112" s="271">
        <v>104.52</v>
      </c>
    </row>
    <row r="113" spans="1:43" ht="20.100000000000001" customHeight="1">
      <c r="A113" s="598"/>
      <c r="B113" s="478" t="s">
        <v>427</v>
      </c>
      <c r="C113" s="506" t="s">
        <v>811</v>
      </c>
      <c r="D113" s="649"/>
      <c r="E113" s="160">
        <v>3</v>
      </c>
      <c r="F113" s="160">
        <v>9</v>
      </c>
      <c r="G113" s="160" t="s">
        <v>354</v>
      </c>
      <c r="H113" s="438">
        <v>3</v>
      </c>
      <c r="I113" s="443" t="s">
        <v>760</v>
      </c>
      <c r="J113" s="135">
        <v>4.666666666666667</v>
      </c>
      <c r="K113" s="148">
        <v>5.75</v>
      </c>
      <c r="L113" s="445">
        <v>400</v>
      </c>
      <c r="M113" s="135">
        <v>181.66666666666666</v>
      </c>
      <c r="N113" s="135">
        <v>169</v>
      </c>
      <c r="O113" s="135">
        <v>20.072092289766129</v>
      </c>
      <c r="P113" s="442">
        <v>200</v>
      </c>
      <c r="Q113" s="135">
        <v>71.833333333333329</v>
      </c>
      <c r="R113" s="135">
        <v>53</v>
      </c>
      <c r="S113" s="148">
        <v>32.084090900146897</v>
      </c>
      <c r="T113" s="489">
        <v>5</v>
      </c>
      <c r="U113" s="160">
        <v>16</v>
      </c>
      <c r="V113" s="160" t="s">
        <v>819</v>
      </c>
      <c r="W113" s="439">
        <v>7</v>
      </c>
      <c r="X113" s="443" t="s">
        <v>760</v>
      </c>
      <c r="Y113" s="371">
        <v>4.1399999999999997</v>
      </c>
      <c r="Z113" s="149">
        <v>5.5</v>
      </c>
      <c r="AA113" s="445">
        <v>600</v>
      </c>
      <c r="AB113" s="112">
        <v>178.14285714285714</v>
      </c>
      <c r="AC113" s="112">
        <v>161</v>
      </c>
      <c r="AD113" s="112">
        <v>29.15195936286063</v>
      </c>
      <c r="AE113" s="442">
        <v>200</v>
      </c>
      <c r="AF113" s="112">
        <v>67.285714285714292</v>
      </c>
      <c r="AG113" s="112">
        <v>37.5</v>
      </c>
      <c r="AH113" s="149">
        <v>43.082029020112273</v>
      </c>
      <c r="AI113" s="157">
        <v>5</v>
      </c>
      <c r="AJ113" s="157">
        <v>13</v>
      </c>
      <c r="AK113" s="400" t="s">
        <v>428</v>
      </c>
      <c r="AL113" s="400">
        <v>5</v>
      </c>
      <c r="AM113" s="443" t="s">
        <v>555</v>
      </c>
      <c r="AN113" s="271">
        <v>5.87</v>
      </c>
      <c r="AO113" s="442">
        <v>200</v>
      </c>
      <c r="AP113" s="400">
        <v>103.41</v>
      </c>
      <c r="AQ113" s="271">
        <v>86.52</v>
      </c>
    </row>
    <row r="114" spans="1:43" ht="20.100000000000001" customHeight="1">
      <c r="A114" s="598"/>
      <c r="B114" s="478" t="s">
        <v>429</v>
      </c>
      <c r="C114" s="506" t="s">
        <v>811</v>
      </c>
      <c r="D114" s="649"/>
      <c r="E114" s="441">
        <v>7</v>
      </c>
      <c r="F114" s="441">
        <v>36</v>
      </c>
      <c r="G114" s="160" t="s">
        <v>861</v>
      </c>
      <c r="H114" s="438">
        <v>7</v>
      </c>
      <c r="I114" s="438">
        <v>2</v>
      </c>
      <c r="J114" s="135">
        <v>5.7142857142857144</v>
      </c>
      <c r="K114" s="148">
        <v>6.1428571428571432</v>
      </c>
      <c r="L114" s="445">
        <v>400</v>
      </c>
      <c r="M114" s="135">
        <v>172.57142857142858</v>
      </c>
      <c r="N114" s="135">
        <v>165</v>
      </c>
      <c r="O114" s="135">
        <v>10.097484026898453</v>
      </c>
      <c r="P114" s="442">
        <v>200</v>
      </c>
      <c r="Q114" s="135">
        <v>57.285714285714285</v>
      </c>
      <c r="R114" s="135">
        <v>44</v>
      </c>
      <c r="S114" s="148">
        <v>16.739297525065176</v>
      </c>
      <c r="T114" s="503">
        <v>8</v>
      </c>
      <c r="U114" s="441">
        <v>30</v>
      </c>
      <c r="V114" s="439" t="s">
        <v>820</v>
      </c>
      <c r="W114" s="439">
        <v>7</v>
      </c>
      <c r="X114" s="439">
        <v>1</v>
      </c>
      <c r="Y114" s="371">
        <v>5</v>
      </c>
      <c r="Z114" s="149">
        <v>5.75</v>
      </c>
      <c r="AA114" s="445">
        <v>600</v>
      </c>
      <c r="AB114" s="112">
        <v>168.75</v>
      </c>
      <c r="AC114" s="112">
        <v>154</v>
      </c>
      <c r="AD114" s="112">
        <v>22.366269246345041</v>
      </c>
      <c r="AE114" s="442">
        <v>200</v>
      </c>
      <c r="AF114" s="112">
        <v>62.5</v>
      </c>
      <c r="AG114" s="112">
        <v>32.5</v>
      </c>
      <c r="AH114" s="149">
        <v>27.854906808914894</v>
      </c>
      <c r="AI114" s="157">
        <v>7</v>
      </c>
      <c r="AJ114" s="157">
        <v>22</v>
      </c>
      <c r="AK114" s="400" t="s">
        <v>430</v>
      </c>
      <c r="AL114" s="400">
        <v>7</v>
      </c>
      <c r="AM114" s="443" t="s">
        <v>555</v>
      </c>
      <c r="AN114" s="149">
        <v>6.14</v>
      </c>
      <c r="AO114" s="442">
        <v>200</v>
      </c>
      <c r="AP114" s="102">
        <v>86.7</v>
      </c>
      <c r="AQ114" s="271">
        <v>65.489999999999995</v>
      </c>
    </row>
    <row r="115" spans="1:43" ht="20.100000000000001" customHeight="1">
      <c r="A115" s="598"/>
      <c r="B115" s="478" t="s">
        <v>431</v>
      </c>
      <c r="C115" s="506" t="s">
        <v>811</v>
      </c>
      <c r="D115" s="649"/>
      <c r="E115" s="160">
        <v>4</v>
      </c>
      <c r="F115" s="160">
        <v>8</v>
      </c>
      <c r="G115" s="160" t="s">
        <v>344</v>
      </c>
      <c r="H115" s="438">
        <v>4</v>
      </c>
      <c r="I115" s="443" t="s">
        <v>760</v>
      </c>
      <c r="J115" s="135">
        <v>3.75</v>
      </c>
      <c r="K115" s="148">
        <v>3.625</v>
      </c>
      <c r="L115" s="445">
        <v>400</v>
      </c>
      <c r="M115" s="135">
        <v>225.5</v>
      </c>
      <c r="N115" s="135">
        <v>207</v>
      </c>
      <c r="O115" s="135">
        <v>22.688102609076854</v>
      </c>
      <c r="P115" s="442">
        <v>200</v>
      </c>
      <c r="Q115" s="135">
        <v>137.875</v>
      </c>
      <c r="R115" s="135">
        <v>108</v>
      </c>
      <c r="S115" s="148">
        <v>34.522411199103693</v>
      </c>
      <c r="T115" s="489">
        <v>7</v>
      </c>
      <c r="U115" s="160">
        <v>17</v>
      </c>
      <c r="V115" s="160" t="s">
        <v>821</v>
      </c>
      <c r="W115" s="439">
        <v>7</v>
      </c>
      <c r="X115" s="443" t="s">
        <v>760</v>
      </c>
      <c r="Y115" s="371">
        <v>3</v>
      </c>
      <c r="Z115" s="149">
        <v>3.75</v>
      </c>
      <c r="AA115" s="445">
        <v>600</v>
      </c>
      <c r="AB115" s="112">
        <v>221.28571428571428</v>
      </c>
      <c r="AC115" s="112">
        <v>218</v>
      </c>
      <c r="AD115" s="112">
        <v>5.4172814931024398</v>
      </c>
      <c r="AE115" s="442">
        <v>200</v>
      </c>
      <c r="AF115" s="112">
        <v>127.14285714285714</v>
      </c>
      <c r="AG115" s="112">
        <v>122</v>
      </c>
      <c r="AH115" s="149">
        <v>8.0963584658884304</v>
      </c>
      <c r="AI115" s="157">
        <v>8</v>
      </c>
      <c r="AJ115" s="157">
        <v>16</v>
      </c>
      <c r="AK115" s="400" t="s">
        <v>424</v>
      </c>
      <c r="AL115" s="400">
        <v>8</v>
      </c>
      <c r="AM115" s="400">
        <v>4</v>
      </c>
      <c r="AN115" s="271">
        <v>4.3099999999999996</v>
      </c>
      <c r="AO115" s="442">
        <v>200</v>
      </c>
      <c r="AP115" s="400">
        <v>180.81</v>
      </c>
      <c r="AQ115" s="271">
        <v>155.01</v>
      </c>
    </row>
    <row r="116" spans="1:43" ht="20.100000000000001" customHeight="1">
      <c r="A116" s="598"/>
      <c r="B116" s="478" t="s">
        <v>432</v>
      </c>
      <c r="C116" s="506" t="s">
        <v>811</v>
      </c>
      <c r="D116" s="649"/>
      <c r="E116" s="160">
        <v>4</v>
      </c>
      <c r="F116" s="160">
        <v>6</v>
      </c>
      <c r="G116" s="160" t="s">
        <v>823</v>
      </c>
      <c r="H116" s="438">
        <v>4</v>
      </c>
      <c r="I116" s="438">
        <v>2</v>
      </c>
      <c r="J116" s="135">
        <v>4.25</v>
      </c>
      <c r="K116" s="148">
        <v>4.75</v>
      </c>
      <c r="L116" s="445">
        <v>400</v>
      </c>
      <c r="M116" s="135">
        <v>205.75</v>
      </c>
      <c r="N116" s="135">
        <v>182</v>
      </c>
      <c r="O116" s="135">
        <v>27.589626673806226</v>
      </c>
      <c r="P116" s="442">
        <v>200</v>
      </c>
      <c r="Q116" s="135">
        <v>105.75</v>
      </c>
      <c r="R116" s="135">
        <v>67</v>
      </c>
      <c r="S116" s="148">
        <v>44.695497536105357</v>
      </c>
      <c r="T116" s="489">
        <v>6</v>
      </c>
      <c r="U116" s="160">
        <v>11</v>
      </c>
      <c r="V116" s="160" t="s">
        <v>822</v>
      </c>
      <c r="W116" s="439">
        <v>6</v>
      </c>
      <c r="X116" s="439">
        <v>1</v>
      </c>
      <c r="Y116" s="112">
        <v>2</v>
      </c>
      <c r="Z116" s="149">
        <v>3</v>
      </c>
      <c r="AA116" s="445">
        <v>600</v>
      </c>
      <c r="AB116" s="112">
        <v>234.83333333333334</v>
      </c>
      <c r="AC116" s="112">
        <v>228</v>
      </c>
      <c r="AD116" s="112">
        <v>9.9735762002514541</v>
      </c>
      <c r="AE116" s="442">
        <v>200</v>
      </c>
      <c r="AF116" s="112">
        <v>152.16666666666666</v>
      </c>
      <c r="AG116" s="112">
        <v>138</v>
      </c>
      <c r="AH116" s="149">
        <v>18.72312889331149</v>
      </c>
      <c r="AI116" s="157">
        <v>9</v>
      </c>
      <c r="AJ116" s="157">
        <v>14</v>
      </c>
      <c r="AK116" s="400" t="s">
        <v>433</v>
      </c>
      <c r="AL116" s="400">
        <v>9</v>
      </c>
      <c r="AM116" s="400">
        <v>2</v>
      </c>
      <c r="AN116" s="271">
        <v>3.3</v>
      </c>
      <c r="AO116" s="442">
        <v>200</v>
      </c>
      <c r="AP116" s="400">
        <v>227.55</v>
      </c>
      <c r="AQ116" s="271">
        <v>210.99</v>
      </c>
    </row>
    <row r="117" spans="1:43" ht="20.100000000000001" customHeight="1">
      <c r="A117" s="598"/>
      <c r="B117" s="478" t="s">
        <v>434</v>
      </c>
      <c r="C117" s="506" t="s">
        <v>811</v>
      </c>
      <c r="D117" s="649"/>
      <c r="E117" s="160">
        <v>3</v>
      </c>
      <c r="F117" s="160">
        <v>8</v>
      </c>
      <c r="G117" s="160" t="s">
        <v>358</v>
      </c>
      <c r="H117" s="439">
        <v>3</v>
      </c>
      <c r="I117" s="443" t="s">
        <v>760</v>
      </c>
      <c r="J117" s="112">
        <v>4</v>
      </c>
      <c r="K117" s="149">
        <v>3.4166666666666665</v>
      </c>
      <c r="L117" s="445">
        <v>400</v>
      </c>
      <c r="M117" s="112">
        <v>232.33333333333334</v>
      </c>
      <c r="N117" s="112">
        <v>232</v>
      </c>
      <c r="O117" s="112">
        <v>5.312459150169742</v>
      </c>
      <c r="P117" s="445">
        <v>200</v>
      </c>
      <c r="Q117" s="112">
        <v>148.33333333333334</v>
      </c>
      <c r="R117" s="112">
        <v>150.5</v>
      </c>
      <c r="S117" s="149">
        <v>8.1069243380102058</v>
      </c>
      <c r="T117" s="489">
        <v>6</v>
      </c>
      <c r="U117" s="160">
        <v>9</v>
      </c>
      <c r="V117" s="160" t="s">
        <v>823</v>
      </c>
      <c r="W117" s="439">
        <v>6</v>
      </c>
      <c r="X117" s="439">
        <v>1</v>
      </c>
      <c r="Y117" s="112">
        <v>3</v>
      </c>
      <c r="Z117" s="149">
        <v>3.58</v>
      </c>
      <c r="AA117" s="445">
        <v>600</v>
      </c>
      <c r="AB117" s="112">
        <v>227.33333333333334</v>
      </c>
      <c r="AC117" s="112">
        <v>214</v>
      </c>
      <c r="AD117" s="112">
        <v>13.780017739062925</v>
      </c>
      <c r="AE117" s="445">
        <v>200</v>
      </c>
      <c r="AF117" s="112">
        <v>139.75</v>
      </c>
      <c r="AG117" s="112">
        <v>137.5</v>
      </c>
      <c r="AH117" s="149">
        <v>24.694381952176897</v>
      </c>
      <c r="AI117" s="157">
        <v>8</v>
      </c>
      <c r="AJ117" s="157">
        <v>12</v>
      </c>
      <c r="AK117" s="400" t="s">
        <v>435</v>
      </c>
      <c r="AL117" s="400">
        <v>8</v>
      </c>
      <c r="AM117" s="400">
        <v>2</v>
      </c>
      <c r="AN117" s="271">
        <v>3.75</v>
      </c>
      <c r="AO117" s="445">
        <v>200</v>
      </c>
      <c r="AP117" s="400">
        <v>199.68</v>
      </c>
      <c r="AQ117" s="113">
        <v>184.5</v>
      </c>
    </row>
    <row r="118" spans="1:43" ht="20.100000000000001" customHeight="1" thickBot="1">
      <c r="A118" s="599"/>
      <c r="B118" s="479" t="s">
        <v>930</v>
      </c>
      <c r="C118" s="507" t="s">
        <v>811</v>
      </c>
      <c r="D118" s="650"/>
      <c r="E118" s="138">
        <v>15</v>
      </c>
      <c r="F118" s="138">
        <v>99</v>
      </c>
      <c r="G118" s="138" t="s">
        <v>862</v>
      </c>
      <c r="H118" s="119">
        <v>15</v>
      </c>
      <c r="I118" s="119" t="s">
        <v>934</v>
      </c>
      <c r="J118" s="120">
        <v>2.9333333333333331</v>
      </c>
      <c r="K118" s="152">
        <v>3.45</v>
      </c>
      <c r="L118" s="446">
        <v>400</v>
      </c>
      <c r="M118" s="120">
        <v>230.86666666666667</v>
      </c>
      <c r="N118" s="447">
        <v>223</v>
      </c>
      <c r="O118" s="120">
        <v>10.95972424632826</v>
      </c>
      <c r="P118" s="446">
        <v>200</v>
      </c>
      <c r="Q118" s="120">
        <v>145.73333333333332</v>
      </c>
      <c r="R118" s="447">
        <v>139</v>
      </c>
      <c r="S118" s="152">
        <v>16.947828441688007</v>
      </c>
      <c r="T118" s="476">
        <v>15</v>
      </c>
      <c r="U118" s="138">
        <v>107</v>
      </c>
      <c r="V118" s="138" t="s">
        <v>824</v>
      </c>
      <c r="W118" s="119">
        <v>15</v>
      </c>
      <c r="X118" s="119">
        <v>1</v>
      </c>
      <c r="Y118" s="120">
        <v>2.87</v>
      </c>
      <c r="Z118" s="152">
        <v>3.48</v>
      </c>
      <c r="AA118" s="446">
        <v>600</v>
      </c>
      <c r="AB118" s="120">
        <v>228.06666666666666</v>
      </c>
      <c r="AC118" s="120">
        <v>222</v>
      </c>
      <c r="AD118" s="120">
        <v>8.0785037118405914</v>
      </c>
      <c r="AE118" s="446">
        <v>200</v>
      </c>
      <c r="AF118" s="120">
        <v>139.69999999999999</v>
      </c>
      <c r="AG118" s="120">
        <v>128.5</v>
      </c>
      <c r="AH118" s="152">
        <v>14.870328398077383</v>
      </c>
      <c r="AI118" s="78">
        <v>15</v>
      </c>
      <c r="AJ118" s="78">
        <v>49</v>
      </c>
      <c r="AK118" s="402" t="s">
        <v>436</v>
      </c>
      <c r="AL118" s="402">
        <v>15</v>
      </c>
      <c r="AM118" s="402">
        <v>2</v>
      </c>
      <c r="AN118" s="152">
        <v>3.76</v>
      </c>
      <c r="AO118" s="446">
        <v>200</v>
      </c>
      <c r="AP118" s="402">
        <v>203.46</v>
      </c>
      <c r="AQ118" s="273">
        <v>186.99</v>
      </c>
    </row>
    <row r="119" spans="1:43">
      <c r="A119" s="10"/>
      <c r="B119" s="10"/>
      <c r="C119" s="10"/>
      <c r="D119" s="10"/>
    </row>
  </sheetData>
  <sheetProtection algorithmName="SHA-512" hashValue="FUn4VqBVRhrNV1T5xN7a5LKaMskERwAEDF4+vyn4MQcW8sPQETdPTMD7qysDXSPIF1R4Jkt2beXPUDqo6U0XEg==" saltValue="gnxR2zYpZZl/vJx5wTRxEg==" spinCount="100000" sheet="1" objects="1" scenarios="1"/>
  <mergeCells count="251">
    <mergeCell ref="AN108:AN109"/>
    <mergeCell ref="A1:AQ1"/>
    <mergeCell ref="AK103:AK104"/>
    <mergeCell ref="AL103:AL104"/>
    <mergeCell ref="AM103:AM104"/>
    <mergeCell ref="AI108:AI109"/>
    <mergeCell ref="AJ108:AJ109"/>
    <mergeCell ref="AK108:AK109"/>
    <mergeCell ref="AL108:AL109"/>
    <mergeCell ref="AM108:AM109"/>
    <mergeCell ref="AK99:AK100"/>
    <mergeCell ref="AL99:AL100"/>
    <mergeCell ref="AM99:AM100"/>
    <mergeCell ref="AK101:AK102"/>
    <mergeCell ref="AL101:AL102"/>
    <mergeCell ref="AM101:AM102"/>
    <mergeCell ref="AI99:AI100"/>
    <mergeCell ref="AI101:AI102"/>
    <mergeCell ref="AI103:AI104"/>
    <mergeCell ref="AJ103:AJ104"/>
    <mergeCell ref="AJ101:AJ102"/>
    <mergeCell ref="AJ99:AJ100"/>
    <mergeCell ref="AI97:AI98"/>
    <mergeCell ref="AJ97:AJ98"/>
    <mergeCell ref="AK97:AK98"/>
    <mergeCell ref="AL97:AL98"/>
    <mergeCell ref="AM97:AM98"/>
    <mergeCell ref="AI95:AI96"/>
    <mergeCell ref="AJ95:AJ96"/>
    <mergeCell ref="AK95:AK96"/>
    <mergeCell ref="AL95:AL96"/>
    <mergeCell ref="AM95:AM96"/>
    <mergeCell ref="AI93:AI94"/>
    <mergeCell ref="AJ93:AJ94"/>
    <mergeCell ref="AK93:AK94"/>
    <mergeCell ref="AL93:AL94"/>
    <mergeCell ref="AM93:AM94"/>
    <mergeCell ref="AI90:AI91"/>
    <mergeCell ref="AJ90:AJ91"/>
    <mergeCell ref="AK90:AK91"/>
    <mergeCell ref="AL90:AL91"/>
    <mergeCell ref="AM90:AM91"/>
    <mergeCell ref="AI88:AI89"/>
    <mergeCell ref="AJ88:AJ89"/>
    <mergeCell ref="AK88:AK89"/>
    <mergeCell ref="AL88:AL89"/>
    <mergeCell ref="AM88:AM89"/>
    <mergeCell ref="AI86:AI87"/>
    <mergeCell ref="AJ86:AJ87"/>
    <mergeCell ref="AK86:AK87"/>
    <mergeCell ref="AL86:AL87"/>
    <mergeCell ref="AM86:AM87"/>
    <mergeCell ref="AI84:AI85"/>
    <mergeCell ref="AJ84:AJ85"/>
    <mergeCell ref="AK84:AK85"/>
    <mergeCell ref="AL84:AL85"/>
    <mergeCell ref="AM84:AM85"/>
    <mergeCell ref="AI82:AI83"/>
    <mergeCell ref="AJ82:AJ83"/>
    <mergeCell ref="AK82:AK83"/>
    <mergeCell ref="AL82:AL83"/>
    <mergeCell ref="AM82:AM83"/>
    <mergeCell ref="AI80:AI81"/>
    <mergeCell ref="AJ80:AJ81"/>
    <mergeCell ref="AK80:AK81"/>
    <mergeCell ref="AL80:AL81"/>
    <mergeCell ref="AM80:AM81"/>
    <mergeCell ref="T103:T104"/>
    <mergeCell ref="T108:T109"/>
    <mergeCell ref="U99:U100"/>
    <mergeCell ref="U103:U104"/>
    <mergeCell ref="U108:U109"/>
    <mergeCell ref="V103:V104"/>
    <mergeCell ref="W103:W104"/>
    <mergeCell ref="X103:X104"/>
    <mergeCell ref="V108:V109"/>
    <mergeCell ref="W108:W109"/>
    <mergeCell ref="X108:X109"/>
    <mergeCell ref="V99:V100"/>
    <mergeCell ref="W99:W100"/>
    <mergeCell ref="X99:X100"/>
    <mergeCell ref="W97:W98"/>
    <mergeCell ref="X97:X98"/>
    <mergeCell ref="T95:T96"/>
    <mergeCell ref="U95:U96"/>
    <mergeCell ref="V95:V96"/>
    <mergeCell ref="W95:W96"/>
    <mergeCell ref="X95:X96"/>
    <mergeCell ref="U101:U102"/>
    <mergeCell ref="V101:V102"/>
    <mergeCell ref="W101:W102"/>
    <mergeCell ref="X101:X102"/>
    <mergeCell ref="T99:T100"/>
    <mergeCell ref="T101:T102"/>
    <mergeCell ref="W93:W94"/>
    <mergeCell ref="X93:X94"/>
    <mergeCell ref="T90:T91"/>
    <mergeCell ref="U86:U87"/>
    <mergeCell ref="V86:V87"/>
    <mergeCell ref="W86:W87"/>
    <mergeCell ref="X86:X87"/>
    <mergeCell ref="U88:U89"/>
    <mergeCell ref="V88:V89"/>
    <mergeCell ref="W88:W89"/>
    <mergeCell ref="X88:X89"/>
    <mergeCell ref="U90:U91"/>
    <mergeCell ref="V90:V91"/>
    <mergeCell ref="W90:W91"/>
    <mergeCell ref="X90:X91"/>
    <mergeCell ref="W84:W85"/>
    <mergeCell ref="X84:X85"/>
    <mergeCell ref="T86:T87"/>
    <mergeCell ref="T88:T89"/>
    <mergeCell ref="H103:H104"/>
    <mergeCell ref="I103:I104"/>
    <mergeCell ref="AO3:AQ3"/>
    <mergeCell ref="T80:T81"/>
    <mergeCell ref="U80:U81"/>
    <mergeCell ref="V80:V81"/>
    <mergeCell ref="W80:W81"/>
    <mergeCell ref="X80:X81"/>
    <mergeCell ref="T82:T83"/>
    <mergeCell ref="U82:U83"/>
    <mergeCell ref="V82:V83"/>
    <mergeCell ref="W82:W83"/>
    <mergeCell ref="X82:X83"/>
    <mergeCell ref="T84:T85"/>
    <mergeCell ref="U84:U85"/>
    <mergeCell ref="I90:I91"/>
    <mergeCell ref="I93:I94"/>
    <mergeCell ref="I95:I96"/>
    <mergeCell ref="T93:T94"/>
    <mergeCell ref="U93:U94"/>
    <mergeCell ref="V84:V85"/>
    <mergeCell ref="V93:V94"/>
    <mergeCell ref="T97:T98"/>
    <mergeCell ref="U97:U98"/>
    <mergeCell ref="V97:V98"/>
    <mergeCell ref="G86:G87"/>
    <mergeCell ref="H86:H87"/>
    <mergeCell ref="I86:I87"/>
    <mergeCell ref="G88:G89"/>
    <mergeCell ref="H88:H89"/>
    <mergeCell ref="I88:I89"/>
    <mergeCell ref="H84:H85"/>
    <mergeCell ref="I84:I85"/>
    <mergeCell ref="G95:G96"/>
    <mergeCell ref="H95:H96"/>
    <mergeCell ref="G99:G100"/>
    <mergeCell ref="H99:H100"/>
    <mergeCell ref="I99:I100"/>
    <mergeCell ref="F101:F102"/>
    <mergeCell ref="G101:G102"/>
    <mergeCell ref="H101:H102"/>
    <mergeCell ref="I101:I102"/>
    <mergeCell ref="G97:G98"/>
    <mergeCell ref="H97:H98"/>
    <mergeCell ref="I97:I98"/>
    <mergeCell ref="AI2:AQ2"/>
    <mergeCell ref="AI3:AM3"/>
    <mergeCell ref="E108:E109"/>
    <mergeCell ref="F108:F109"/>
    <mergeCell ref="G108:G109"/>
    <mergeCell ref="H108:H109"/>
    <mergeCell ref="I108:I109"/>
    <mergeCell ref="E103:E104"/>
    <mergeCell ref="F103:F104"/>
    <mergeCell ref="G103:G104"/>
    <mergeCell ref="E80:E81"/>
    <mergeCell ref="F80:F81"/>
    <mergeCell ref="G80:G81"/>
    <mergeCell ref="H80:H81"/>
    <mergeCell ref="I80:I81"/>
    <mergeCell ref="E84:E85"/>
    <mergeCell ref="F84:F85"/>
    <mergeCell ref="G84:G85"/>
    <mergeCell ref="E97:E98"/>
    <mergeCell ref="E99:E100"/>
    <mergeCell ref="E101:E102"/>
    <mergeCell ref="F99:F100"/>
    <mergeCell ref="F93:F94"/>
    <mergeCell ref="F95:F96"/>
    <mergeCell ref="B95:B96"/>
    <mergeCell ref="B97:B98"/>
    <mergeCell ref="E82:E83"/>
    <mergeCell ref="F82:F83"/>
    <mergeCell ref="G82:G83"/>
    <mergeCell ref="H82:H83"/>
    <mergeCell ref="T3:X3"/>
    <mergeCell ref="T2:AH2"/>
    <mergeCell ref="AA3:AD3"/>
    <mergeCell ref="AE3:AH3"/>
    <mergeCell ref="D93:D109"/>
    <mergeCell ref="E86:E87"/>
    <mergeCell ref="E88:E89"/>
    <mergeCell ref="E90:E91"/>
    <mergeCell ref="F86:F87"/>
    <mergeCell ref="F88:F89"/>
    <mergeCell ref="F90:F91"/>
    <mergeCell ref="F97:F98"/>
    <mergeCell ref="G90:G91"/>
    <mergeCell ref="H90:H91"/>
    <mergeCell ref="E93:E94"/>
    <mergeCell ref="E95:E96"/>
    <mergeCell ref="G93:G94"/>
    <mergeCell ref="H93:H94"/>
    <mergeCell ref="P3:S3"/>
    <mergeCell ref="L3:O3"/>
    <mergeCell ref="E3:I3"/>
    <mergeCell ref="E2:S2"/>
    <mergeCell ref="D5:D15"/>
    <mergeCell ref="I82:I83"/>
    <mergeCell ref="D16:D22"/>
    <mergeCell ref="D2:D4"/>
    <mergeCell ref="C2:C4"/>
    <mergeCell ref="A110:A118"/>
    <mergeCell ref="A80:A92"/>
    <mergeCell ref="D23:D29"/>
    <mergeCell ref="D31:D32"/>
    <mergeCell ref="D33:D42"/>
    <mergeCell ref="D66:D68"/>
    <mergeCell ref="D110:D118"/>
    <mergeCell ref="D75:D76"/>
    <mergeCell ref="D80:D92"/>
    <mergeCell ref="D70:D72"/>
    <mergeCell ref="A93:A109"/>
    <mergeCell ref="D43:D49"/>
    <mergeCell ref="D50:D65"/>
    <mergeCell ref="B99:B100"/>
    <mergeCell ref="B101:B102"/>
    <mergeCell ref="B103:B104"/>
    <mergeCell ref="B108:B109"/>
    <mergeCell ref="B80:B81"/>
    <mergeCell ref="B82:B83"/>
    <mergeCell ref="B84:B85"/>
    <mergeCell ref="B86:B87"/>
    <mergeCell ref="B88:B89"/>
    <mergeCell ref="B90:B91"/>
    <mergeCell ref="B93:B94"/>
    <mergeCell ref="A2:A4"/>
    <mergeCell ref="B2:B4"/>
    <mergeCell ref="A75:A76"/>
    <mergeCell ref="A5:A15"/>
    <mergeCell ref="A16:A22"/>
    <mergeCell ref="A23:A29"/>
    <mergeCell ref="A31:A32"/>
    <mergeCell ref="A33:A42"/>
    <mergeCell ref="A43:A49"/>
    <mergeCell ref="A70:A74"/>
    <mergeCell ref="A66:A68"/>
    <mergeCell ref="A50:A65"/>
  </mergeCells>
  <phoneticPr fontId="2" type="noConversion"/>
  <printOptions horizontalCentered="1"/>
  <pageMargins left="0.19685039370078741" right="0.19685039370078741" top="0.78740157480314965" bottom="0.19685039370078741" header="0.31496062992125984" footer="0.19685039370078741"/>
  <pageSetup paperSize="9" scale="35" fitToHeight="0" orientation="landscape" r:id="rId1"/>
  <rowBreaks count="1" manualBreakCount="1">
    <brk id="65" max="4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7</vt:i4>
      </vt:variant>
    </vt:vector>
  </HeadingPairs>
  <TitlesOfParts>
    <vt:vector size="12" baseType="lpstr">
      <vt:lpstr>교과전형</vt:lpstr>
      <vt:lpstr>논술전형</vt:lpstr>
      <vt:lpstr>학생부종합일반</vt:lpstr>
      <vt:lpstr>학생부종합농어촌</vt:lpstr>
      <vt:lpstr>정시-일반학생</vt:lpstr>
      <vt:lpstr>교과전형!Print_Area</vt:lpstr>
      <vt:lpstr>'정시-일반학생'!Print_Area</vt:lpstr>
      <vt:lpstr>교과전형!Print_Titles</vt:lpstr>
      <vt:lpstr>논술전형!Print_Titles</vt:lpstr>
      <vt:lpstr>'정시-일반학생'!Print_Titles</vt:lpstr>
      <vt:lpstr>학생부종합농어촌!Print_Titles</vt:lpstr>
      <vt:lpstr>학생부종합일반!Print_Titles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cp:lastPrinted>2019-08-26T04:34:27Z</cp:lastPrinted>
  <dcterms:created xsi:type="dcterms:W3CDTF">2016-04-28T02:37:09Z</dcterms:created>
  <dcterms:modified xsi:type="dcterms:W3CDTF">2019-09-10T04:33:05Z</dcterms:modified>
</cp:coreProperties>
</file>