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hwrberlinde-my.sharepoint.com/personal/s_beckerle21_hwr-berlin_de/Documents/4_Semester/Office-Programmierung/1_Project/mueller-polls/"/>
    </mc:Choice>
  </mc:AlternateContent>
  <xr:revisionPtr revIDLastSave="96" documentId="13_ncr:40009_{75E86D96-ABDB-474F-9F48-2AB529324E53}" xr6:coauthVersionLast="47" xr6:coauthVersionMax="47" xr10:uidLastSave="{BE177EC1-831C-4187-A787-003242C96CCB}"/>
  <bookViews>
    <workbookView xWindow="-120" yWindow="-120" windowWidth="38640" windowHeight="21120" xr2:uid="{00000000-000D-0000-FFFF-FFFF00000000}"/>
  </bookViews>
  <sheets>
    <sheet name="analysis" sheetId="4" r:id="rId1"/>
    <sheet name="organization" sheetId="11" r:id="rId2"/>
    <sheet name="question" sheetId="12" r:id="rId3"/>
    <sheet name="main" sheetId="2" r:id="rId4"/>
  </sheets>
  <definedNames>
    <definedName name="ExternalData_1" localSheetId="3" hidden="1">main!$A$1:$L$66</definedName>
    <definedName name="ExternalData_1" localSheetId="1" hidden="1">organization!$A$1:$L$66</definedName>
    <definedName name="ExternalData_1" localSheetId="2" hidden="1">question!$A$1:$L$66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4" l="1"/>
  <c r="B49" i="4"/>
  <c r="B48" i="4"/>
  <c r="B47" i="4"/>
  <c r="E45" i="4"/>
  <c r="E44" i="4"/>
  <c r="B45" i="4"/>
  <c r="B44" i="4"/>
  <c r="B41" i="4"/>
  <c r="B4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A8E750A-2FC6-4CF8-810E-DEAF7EC38C1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B1AD0205-DA2B-4DF2-B798-A6EB18E2B04A}"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 id="4" xr16:uid="{93319928-DFEC-4A07-99BB-58C44468DD4E}" keepAlive="1" name="Query - Table1 (4)" description="Connection to the 'Table1 (4)' query in the workbook." type="5" refreshedVersion="8" background="1" saveData="1">
    <dbPr connection="Provider=Microsoft.Mashup.OleDb.1;Data Source=$Workbook$;Location=&quot;Table1 (4)&quot;;Extended Properties=&quot;&quot;" command="SELECT * FROM [Table1 (4)]"/>
  </connection>
  <connection id="5" xr16:uid="{00000000-0015-0000-FFFF-FFFF01000000}"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 id="6" xr16:uid="{00000000-0015-0000-FFFF-FFFF02000000}" keepAlive="1" name="Query - Table1_2 (2)" description="Connection to the 'Table1_2 (2)' query in the workbook." type="5" refreshedVersion="8" background="1" saveData="1">
    <dbPr connection="Provider=Microsoft.Mashup.OleDb.1;Data Source=$Workbook$;Location=&quot;Table1_2 (2)&quot;;Extended Properties=&quot;&quot;" command="SELECT * FROM [Table1_2 (2)]"/>
  </connection>
  <connection id="7" xr16:uid="{E676153B-E532-487E-8507-3BCBF621ADEB}" keepAlive="1" name="Query - Table1_2 (3)" description="Connection to the 'Table1_2 (3)' query in the workbook." type="5" refreshedVersion="8" background="1" saveData="1">
    <dbPr connection="Provider=Microsoft.Mashup.OleDb.1;Data Source=$Workbook$;Location=&quot;Table1_2 (3)&quot;;Extended Properties=&quot;&quot;" command="SELECT * FROM [Table1_2 (3)]"/>
  </connection>
  <connection id="8" xr16:uid="{9B0BB5D3-B34A-4D7D-8C7D-A4D83FA17390}" keepAlive="1" name="Query - Table1_2__3" description="Connection to the 'Table1_2__3' query in the workbook." type="5" refreshedVersion="8" background="1" saveData="1">
    <dbPr connection="Provider=Microsoft.Mashup.OleDb.1;Data Source=$Workbook$;Location=Table1_2__3;Extended Properties=&quot;&quot;" command="SELECT * FROM [Table1_2__3]"/>
  </connection>
</connections>
</file>

<file path=xl/sharedStrings.xml><?xml version="1.0" encoding="utf-8"?>
<sst xmlns="http://schemas.openxmlformats.org/spreadsheetml/2006/main" count="1253" uniqueCount="237">
  <si>
    <t>Start</t>
  </si>
  <si>
    <t>End</t>
  </si>
  <si>
    <t>Pollster</t>
  </si>
  <si>
    <t>Sample Size</t>
  </si>
  <si>
    <t>Population</t>
  </si>
  <si>
    <t>Text</t>
  </si>
  <si>
    <t>Approve</t>
  </si>
  <si>
    <t>Disapprove</t>
  </si>
  <si>
    <t>Unsure</t>
  </si>
  <si>
    <t>Approve_Republican</t>
  </si>
  <si>
    <t>Approve_Democrats</t>
  </si>
  <si>
    <t>URL</t>
  </si>
  <si>
    <t>7/15/18</t>
  </si>
  <si>
    <t>7/17/17</t>
  </si>
  <si>
    <t>YouGov/Economist</t>
  </si>
  <si>
    <t>a</t>
  </si>
  <si>
    <t>Do you approve or disapprove of the way Robert Mueller is handling his job as special counsel?</t>
  </si>
  <si>
    <t>https://d25d2506sfb94s.cloudfront.net/cumulus_uploads/document/7hxorevceh/econTabReport.pdf</t>
  </si>
  <si>
    <t>7/20/17</t>
  </si>
  <si>
    <t>7/24/17</t>
  </si>
  <si>
    <t>Morning Consult</t>
  </si>
  <si>
    <t>rv</t>
  </si>
  <si>
    <t>https://morningconsult.com/wp-content/uploads/2017/07/170708_crosstabs_Politico_v1_TB.pdf</t>
  </si>
  <si>
    <t>10/30/17</t>
  </si>
  <si>
    <t>10/31/17</t>
  </si>
  <si>
    <t>YouGov/HuffPost</t>
  </si>
  <si>
    <t>Do you approve or disapprove of the way Robert Mueller is handling his job as special counsel on the Russia probe?</t>
  </si>
  <si>
    <t>http://big.assets.huffingtonpost.com/tabsHPRussiaIndictments20171030.pdf</t>
  </si>
  <si>
    <t>10/29/17</t>
  </si>
  <si>
    <t>11/1/17</t>
  </si>
  <si>
    <t>Washington Post/ABC News</t>
  </si>
  <si>
    <t>https://www.washingtonpost.com/politics/polling/department-justice-mueller-russian/2017/11/16/3d2002d2-bff7-11e7-9294-705f80164f6e_page.html</t>
  </si>
  <si>
    <t>12/1/17</t>
  </si>
  <si>
    <t>12/2/17</t>
  </si>
  <si>
    <t>http://big.assets.huffingtonpost.com/tabsHPMichaelFlynn20171201.pdf</t>
  </si>
  <si>
    <t>12/3/17</t>
  </si>
  <si>
    <t>12/5/17</t>
  </si>
  <si>
    <t>https://d25d2506sfb94s.cloudfront.net/cumulus_uploads/document/jhdmzhxe6k/econTabReport.pdf</t>
  </si>
  <si>
    <t>12/14/17</t>
  </si>
  <si>
    <t>12/17/17</t>
  </si>
  <si>
    <t>CNN/SSRS</t>
  </si>
  <si>
    <t>Do you approve or disapprove of the way Robert Mueller is handling the investigation into Russian interference in the 2016 election?</t>
  </si>
  <si>
    <t>http://cdn.cnn.com/cnn/2017/images/12/21/rel12c.-.russia.pdf</t>
  </si>
  <si>
    <t>1/14/18</t>
  </si>
  <si>
    <t>1/18/18</t>
  </si>
  <si>
    <t>http://cdn.cnn.com/cnn/2018/images/01/23/rel1f.-.russia.pdf</t>
  </si>
  <si>
    <t>1/15/18</t>
  </si>
  <si>
    <t>https://www.washingtonpost.com/politics/polling/department-justice-mueller-russian/2018/01/29/27f3887a-fe68-11e7-9b5d-bbf0da31214d_page.html</t>
  </si>
  <si>
    <t>1/23/18</t>
  </si>
  <si>
    <t>1/24/18</t>
  </si>
  <si>
    <t>http://big.assets.huffingtonpost.com/tabsHPRussiainvestigation20180123.pdf</t>
  </si>
  <si>
    <t>1/26/18</t>
  </si>
  <si>
    <t>1/27/18</t>
  </si>
  <si>
    <t>http://big.assets.huffingtonpost.com/tabsHPMuellerinvestigation20180126.pdf</t>
  </si>
  <si>
    <t>1/28/18</t>
  </si>
  <si>
    <t>1/30/18</t>
  </si>
  <si>
    <t>https://d25d2506sfb94s.cloudfront.net/cumulus_uploads/document/81kgdte5zw/econTabReport.pdf</t>
  </si>
  <si>
    <t>2/18/18</t>
  </si>
  <si>
    <t>2/20/18</t>
  </si>
  <si>
    <t>https://d25d2506sfb94s.cloudfront.net/cumulus_uploads/document/57yxejgrmo/econTabReport.pdf</t>
  </si>
  <si>
    <t>2/23/18</t>
  </si>
  <si>
    <t>http://cdn.cnn.com/cnn/2018/images/02/26/rel3c.-.russia.pdf</t>
  </si>
  <si>
    <t>3/10/18</t>
  </si>
  <si>
    <t>3/13/18</t>
  </si>
  <si>
    <t>https://d25d2506sfb94s.cloudfront.net/cumulus_uploads/document/y3tke5cxwy/econTabReport.pdf</t>
  </si>
  <si>
    <t>3/15/18</t>
  </si>
  <si>
    <t>3/19/18</t>
  </si>
  <si>
    <t>As you may know, the U.S. Department of Justice appointed Robert Mueller as special counsel to investigate any alleged coordination between the Russian government and Donald Trumps 2016 presidential campaign. Based on what you know, do you approve or disapprove of the way Robert Mueller is handling his job as special counsel?</t>
  </si>
  <si>
    <t>https://morningconsult.com/wp-content/uploads/2018/03/180322_crosstabs_POLITICO_v1_DK.pdf</t>
  </si>
  <si>
    <t>3/22/18</t>
  </si>
  <si>
    <t>3/25/18</t>
  </si>
  <si>
    <t>https://cdn.cnn.com/cnn/2018/images/03/27/rel4b-north.korea2c.russia.pdf</t>
  </si>
  <si>
    <t>4/15/18</t>
  </si>
  <si>
    <t>4/17/18</t>
  </si>
  <si>
    <t>https://d25d2506sfb94s.cloudfront.net/cumulus_uploads/document/4l31gznvf1/econTabReport.pdf</t>
  </si>
  <si>
    <t>5/2/18</t>
  </si>
  <si>
    <t>5/5/18</t>
  </si>
  <si>
    <t>http://cdn.cnn.com/cnn/2018/images/05/10/rel5f.-.russia.pdf</t>
  </si>
  <si>
    <t>5/6/18</t>
  </si>
  <si>
    <t>5/8/18</t>
  </si>
  <si>
    <t>https://d25d2506sfb94s.cloudfront.net/cumulus_uploads/document/kwgrow0dna/econTabReport.pdf</t>
  </si>
  <si>
    <t>5/10/18</t>
  </si>
  <si>
    <t>5/12/18</t>
  </si>
  <si>
    <t>https://big.assets.huffingtonpost.com/athena/files/2018/05/15/5afb49bbe4b0a59b4dfe6ddd.pdf</t>
  </si>
  <si>
    <t>5/27/18</t>
  </si>
  <si>
    <t>5/29/18</t>
  </si>
  <si>
    <t>https://d25d2506sfb94s.cloudfront.net/cumulus_uploads/document/v00h5ts0qm/econTabReport.pdf</t>
  </si>
  <si>
    <t>6/3/18</t>
  </si>
  <si>
    <t>6/6/18</t>
  </si>
  <si>
    <t>Fox News</t>
  </si>
  <si>
    <t>Do you approve or disapprove of Robert Muellerâ€™s investigation of the Trump campaignâ€™s ties with Russia and potential obstruction of justice charges against members of the Trump administration?</t>
  </si>
  <si>
    <t>https://www.foxnews.com/politics/fox-news-poll-results-6-14-18</t>
  </si>
  <si>
    <t>6/10/18</t>
  </si>
  <si>
    <t>6/12/18</t>
  </si>
  <si>
    <t>https://d25d2506sfb94s.cloudfront.net/cumulus_uploads/document/0kj6rhpqso/econTabReport.pdf</t>
  </si>
  <si>
    <t>6/14/18</t>
  </si>
  <si>
    <t>6/17/18</t>
  </si>
  <si>
    <t>http://cdn.cnn.com/cnn/2018/images/06/21/rel6f.-.russia.investigation.pdf</t>
  </si>
  <si>
    <t>6/19/18</t>
  </si>
  <si>
    <t>https://d25d2506sfb94s.cloudfront.net/cumulus_uploads/document/rbrysksiud/econTabReport.pdf</t>
  </si>
  <si>
    <t>6/27/18</t>
  </si>
  <si>
    <t>7/2/18</t>
  </si>
  <si>
    <t>Washington Post/Schar School</t>
  </si>
  <si>
    <t>https://www.washingtonpost.com/politics/polling/department-justice-mueller-russian/2018/07/11/09a17592-8123-11e8-b3b5-b61896f90919_page.html</t>
  </si>
  <si>
    <t>7/9/18</t>
  </si>
  <si>
    <t>7/11/18</t>
  </si>
  <si>
    <t>https://www.foxnews.com/politics/fox-news-poll-7-12</t>
  </si>
  <si>
    <t>7/13/18</t>
  </si>
  <si>
    <t>7/14/18</t>
  </si>
  <si>
    <t>https://big.assets.huffingtonpost.com/athena/files/2018/07/16/5b4ce38be4b0e7c958fe3ea5.pdf</t>
  </si>
  <si>
    <t>7/22/18</t>
  </si>
  <si>
    <t>7/24/18</t>
  </si>
  <si>
    <t>https://d25d2506sfb94s.cloudfront.net/cumulus_uploads/document/wa3gpxn761/econTabReport.pdf</t>
  </si>
  <si>
    <t>7/29/18</t>
  </si>
  <si>
    <t>7/31/18</t>
  </si>
  <si>
    <t>https://d25d2506sfb94s.cloudfront.net/cumulus_uploads/document/fw0vfdqfpc/econTabReport.pdf</t>
  </si>
  <si>
    <t>8/5/18</t>
  </si>
  <si>
    <t>8/7/18</t>
  </si>
  <si>
    <t>https://d25d2506sfb94s.cloudfront.net/cumulus_uploads/document/q6cfmfwwh4/econTabReport.pdf</t>
  </si>
  <si>
    <t>8/9/18</t>
  </si>
  <si>
    <t>8/12/18</t>
  </si>
  <si>
    <t>http://cdn.cnn.com/cnn/2018/images/08/13/rel7a.-.trump2c.russia.pdf</t>
  </si>
  <si>
    <t>8/14/18</t>
  </si>
  <si>
    <t>https://d25d2506sfb94s.cloudfront.net/cumulus_uploads/document/6ote18t1hm/econTabReport.pdf</t>
  </si>
  <si>
    <t>8/19/18</t>
  </si>
  <si>
    <t>8/21/18</t>
  </si>
  <si>
    <t>https://www.foxnews.com/politics/fox-news-poll-8-22</t>
  </si>
  <si>
    <t>8/26/18</t>
  </si>
  <si>
    <t>8/28/18</t>
  </si>
  <si>
    <t>https://d25d2506sfb94s.cloudfront.net/cumulus_uploads/document/krhk8brhhw/econTabReport.pdf</t>
  </si>
  <si>
    <t>9/2/18</t>
  </si>
  <si>
    <t>9/4/18</t>
  </si>
  <si>
    <t>https://d25d2506sfb94s.cloudfront.net/cumulus_uploads/document/22joa4cprz/econTabReport.pdf</t>
  </si>
  <si>
    <t>9/6/18</t>
  </si>
  <si>
    <t>9/9/18</t>
  </si>
  <si>
    <t>http://cdn.cnn.com/cnn/2018/images/09/11/rel8c.-.russia,.cohen,.impeachment.pdf</t>
  </si>
  <si>
    <t>9/16/18</t>
  </si>
  <si>
    <t>9/18/18</t>
  </si>
  <si>
    <t>https://d25d2506sfb94s.cloudfront.net/cumulus_uploads/document/9th9okzc75/econTabReport.pdf</t>
  </si>
  <si>
    <t>9/19/18</t>
  </si>
  <si>
    <t>https://www.foxnews.com/politics/fox-news-poll-9-23</t>
  </si>
  <si>
    <t>10/4/18</t>
  </si>
  <si>
    <t>10/7/18</t>
  </si>
  <si>
    <t>http://cdn.cnn.com/cnn/2018/images/10/11/rel9c.-.trump.and.russia.pdf</t>
  </si>
  <si>
    <t>12/2/18</t>
  </si>
  <si>
    <t>12/4/18</t>
  </si>
  <si>
    <t>https://d25d2506sfb94s.cloudfront.net/cumulus_uploads/document/yoolhxrark/econTabReport.pdf</t>
  </si>
  <si>
    <t>12/6/18</t>
  </si>
  <si>
    <t>12/9/18</t>
  </si>
  <si>
    <t>http://cdn.cnn.com/cnn/2018/images/12/10/rel12a.-.trump.and.russia.pdf</t>
  </si>
  <si>
    <t>12/11/18</t>
  </si>
  <si>
    <t>https://www.foxnews.com/politics/fox-news-poll-document-12-12-18</t>
  </si>
  <si>
    <t>https://d25d2506sfb94s.cloudfront.net/cumulus_uploads/document/ppsei7g0oq/econTabReport.pdf</t>
  </si>
  <si>
    <t>12/12/18</t>
  </si>
  <si>
    <t>12/17/18</t>
  </si>
  <si>
    <t>Quinnipiac</t>
  </si>
  <si>
    <t>Do you approve or disapprove of the way that Special Counsel Robert Mueller is handling his job?</t>
  </si>
  <si>
    <t>https://poll.qu.edu/national/release-detail?ReleaseID=2591</t>
  </si>
  <si>
    <t>1/20/19</t>
  </si>
  <si>
    <t>1/22/19</t>
  </si>
  <si>
    <t>https://www.foxnews.com/politics/fox-news-poll-document-1-23-19</t>
  </si>
  <si>
    <t>https://d25d2506sfb94s.cloudfront.net/cumulus_uploads/document/183c0vbnai/econTabReport.pdf</t>
  </si>
  <si>
    <t>1/30/19</t>
  </si>
  <si>
    <t>2/2/19</t>
  </si>
  <si>
    <t>http://cdn.cnn.com/cnn/2019/images/02/07/rel2c.-.russia.pdf</t>
  </si>
  <si>
    <t>2/7/19</t>
  </si>
  <si>
    <t>2/8/19</t>
  </si>
  <si>
    <t>https://big.assets.huffingtonpost.com/athena/files/2019/02/13/5c6446b4e4b08da0ec8141f3.pdf</t>
  </si>
  <si>
    <t>2/6/19</t>
  </si>
  <si>
    <t>2/10/19</t>
  </si>
  <si>
    <t>https://drive.google.com/file/d/1JWqPDt4hMKpZ9hpCAq2pzrOZki-NwSHN/view</t>
  </si>
  <si>
    <t>2/24/19</t>
  </si>
  <si>
    <t>2/26/19</t>
  </si>
  <si>
    <t>https://d25d2506sfb94s.cloudfront.net/cumulus_uploads/document/oo6kz6sf4b/econTabReport.pdf</t>
  </si>
  <si>
    <t>3/3/19</t>
  </si>
  <si>
    <t>3/5/19</t>
  </si>
  <si>
    <t>https://d25d2506sfb94s.cloudfront.net/cumulus_uploads/document/9d5s05pspt/econTabReport.pdf</t>
  </si>
  <si>
    <t>3/14/19</t>
  </si>
  <si>
    <t>3/17/19</t>
  </si>
  <si>
    <t>http://cdn.cnn.com/cnn/2019/images/03/20/rel4c.-.trump.and.russia.pdf</t>
  </si>
  <si>
    <t>3/20/19</t>
  </si>
  <si>
    <t>https://www.foxnews.com/politics/fox-news-poll-3-24-2019</t>
  </si>
  <si>
    <t>3/24/19</t>
  </si>
  <si>
    <t>3/26/19</t>
  </si>
  <si>
    <t>https://d25d2506sfb94s.cloudfront.net/cumulus_uploads/document/6ujvi5p8z1/econTabReport.pdf</t>
  </si>
  <si>
    <t>3/25/19</t>
  </si>
  <si>
    <t>3/27/19</t>
  </si>
  <si>
    <t>Marist</t>
  </si>
  <si>
    <t>Do you approve or disapprove of the job Robert Mueller did as special counsel investigating possible wrongdoing and Russian interference in the 2016 election?</t>
  </si>
  <si>
    <t>http://maristpoll.marist.edu/wp-content/uploads/2019/03/NPR_PBS-NewsHour_Marist-Poll_USA-NOS-and-Tables_1903251153.pdf</t>
  </si>
  <si>
    <t>https://big.assets.huffingtonpost.com/athena/files/2019/03/28/5c9d2beee4b00ba632795d13.pdf</t>
  </si>
  <si>
    <t>3/29/19</t>
  </si>
  <si>
    <t>https://www.washingtonpost.com/page/2010-2019/WashingtonPost/2019/03/30/National-Politics/Polling/question_21323.xml</t>
  </si>
  <si>
    <t>3/31/19</t>
  </si>
  <si>
    <t>4/2/19</t>
  </si>
  <si>
    <t>https://d25d2506sfb94s.cloudfront.net/cumulus_uploads/document/t1fl59zsim/econTabReport.pdf</t>
  </si>
  <si>
    <t>4/13/19</t>
  </si>
  <si>
    <t>4/16/19</t>
  </si>
  <si>
    <t>https://d25d2506sfb94s.cloudfront.net/cumulus_uploads/document/egvqvgp5a7/econTabReport.pdf</t>
  </si>
  <si>
    <t>4/18/19</t>
  </si>
  <si>
    <t>4/19/19</t>
  </si>
  <si>
    <t>Do you approve or disapprove of the way Robert Mueller has handled his job as special counsel on the Russia probe?</t>
  </si>
  <si>
    <t>https://big.assets.huffingtonpost.com/athena/files/2019/04/22/5cbe11f6e4b0f7a84a73723d.pdf</t>
  </si>
  <si>
    <t>4/21/19</t>
  </si>
  <si>
    <t>4/23/19</t>
  </si>
  <si>
    <t>https://d25d2506sfb94s.cloudfront.net/cumulus_uploads/document/75p17530i6/econTabReport.pdf</t>
  </si>
  <si>
    <t>4/25/19</t>
  </si>
  <si>
    <t>4/28/19</t>
  </si>
  <si>
    <t>Do you approve or disapprove of the way Robert Mueller handled the investigation into Russian interference in the 2016 election?</t>
  </si>
  <si>
    <t>http://cdn.cnn.com/cnn/2019/images/04/30/rel6c.-.mueller.report.pdf</t>
  </si>
  <si>
    <t>4/24/19</t>
  </si>
  <si>
    <t>4/29/19</t>
  </si>
  <si>
    <t>http://maristpoll.marist.edu/wp-content/uploads/2019/04/NPR_PBS-NewsHour_Marist-Poll_USA-NOS-and-Tables_1904301401.pdf</t>
  </si>
  <si>
    <t>Beginn</t>
  </si>
  <si>
    <t>Ende</t>
  </si>
  <si>
    <t>Zeitraum:</t>
  </si>
  <si>
    <t>Fragen:</t>
  </si>
  <si>
    <t>adults - Wahlberechtigte</t>
  </si>
  <si>
    <t>rv - registerd voters - Wahlzugelassene</t>
  </si>
  <si>
    <t>Stichprobenumfang:</t>
  </si>
  <si>
    <t>Min</t>
  </si>
  <si>
    <t>Max</t>
  </si>
  <si>
    <t>Organisationen</t>
  </si>
  <si>
    <t>Zustimmung</t>
  </si>
  <si>
    <t>Ablehnung</t>
  </si>
  <si>
    <t>Min:</t>
  </si>
  <si>
    <t>Repmin</t>
  </si>
  <si>
    <t>Repmax</t>
  </si>
  <si>
    <t>Demmin</t>
  </si>
  <si>
    <t>Demmax</t>
  </si>
  <si>
    <t>Do you approve or disapprove of Robert Muellers investigation of the Trump campaigns ties with Russia and potential obstruction of justice charges against members of the Trump administration?</t>
  </si>
  <si>
    <t>As you may know, special counsel Robert Mueller is investigating Russias role in the 2016 election and its possible ties with Donald Trumps presidential campaign. Do you approve or disapprove of the way Mueller is handling this investigation? Do you approve/disapprove strongly or somewhat?</t>
  </si>
  <si>
    <t>As you may know, special counsel Robert Mueller has completed his investigation of Russias role in the 2016 election and its possible ties with Donald Trumps presidential campaign. Do you approve or disapprove of the way Mueller handled this investigation? Do you approve/disapprove strongly or somewhat?</t>
  </si>
  <si>
    <t>A special counsel at the U.S. Justice Department, Robert Mueller, has been investigating possible ties between Trumps campaign and the Russian government. Do you approve or disapprove of the way Mueller is handling this investigation?</t>
  </si>
  <si>
    <t>As you may know, the U.S. Department of Justice appointed Robert Mueller as the special counsel to investigate any alleged coordination between the Russian government and Donald Trumps 2016 presidential campaign. Based on what you know, do you approve or disapprove of the way Robert Mueller is handling his job as special counsel?</t>
  </si>
  <si>
    <t>A special counsel at the U.S. Justice Department, Robert Mueller, has been investigating possible ties between Trumps presidential campaign and the Russian govt. Do you approve or disapprove of the way he is handling investigation?</t>
  </si>
  <si>
    <t>Do you approve or disapprove of the way U.S. Justice Department special counsel Robert Mueller is handling the investigation into possible ties between Trumps presidential campaign and the Russian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</si>
</sst>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6" fillId="0" borderId="0" xfId="0" applyFont="1"/>
    <xf numFmtId="0" fontId="0" fillId="0" borderId="10" xfId="0" applyBorder="1"/>
    <xf numFmtId="164" fontId="0" fillId="0" borderId="0" xfId="0" applyNumberFormat="1"/>
    <xf numFmtId="14" fontId="0" fillId="0" borderId="0" xfId="0" applyNumberFormat="1"/>
    <xf numFmtId="0" fontId="18" fillId="0" borderId="0" xfId="42"/>
    <xf numFmtId="164"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numFmt numFmtId="164" formatCode="yyyy\-mm\-dd;@"/>
    </dxf>
    <dxf>
      <numFmt numFmtId="164" formatCode="yyyy\-mm\-dd;@"/>
    </dxf>
    <dxf>
      <numFmt numFmtId="0" formatCode="General"/>
    </dxf>
    <dxf>
      <numFmt numFmtId="0" formatCode="General"/>
    </dxf>
    <dxf>
      <numFmt numFmtId="0" formatCode="General"/>
    </dxf>
    <dxf>
      <numFmt numFmtId="0" formatCode="General"/>
    </dxf>
    <dxf>
      <numFmt numFmtId="164" formatCode="yyyy\-mm\-dd;@"/>
    </dxf>
    <dxf>
      <numFmt numFmtId="164" formatCode="yyyy\-mm\-dd;@"/>
    </dxf>
    <dxf>
      <numFmt numFmtId="0" formatCode="General"/>
    </dxf>
    <dxf>
      <numFmt numFmtId="0" formatCode="General"/>
    </dxf>
    <dxf>
      <numFmt numFmtId="0" formatCode="General"/>
    </dxf>
    <dxf>
      <numFmt numFmtId="0" formatCode="General"/>
    </dxf>
    <dxf>
      <numFmt numFmtId="164" formatCode="yyyy\-mm\-dd;@"/>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FCD099C5-7B5D-472E-B2ED-19B2A5208FE4}" autoFormatId="16" applyNumberFormats="0" applyBorderFormats="0" applyFontFormats="0" applyPatternFormats="0" applyAlignmentFormats="0" applyWidthHeightFormats="0">
  <queryTableRefresh nextId="14">
    <queryTableFields count="12">
      <queryTableField id="1" name="Start" tableColumnId="1"/>
      <queryTableField id="2" name="End" tableColumnId="2"/>
      <queryTableField id="3" name="Pollster" tableColumnId="3"/>
      <queryTableField id="4" name="Sample Size" tableColumnId="4"/>
      <queryTableField id="5" name="Population" tableColumnId="5"/>
      <queryTableField id="6" name="Text" tableColumnId="6"/>
      <queryTableField id="7" name="Approve" tableColumnId="7"/>
      <queryTableField id="8" name="Disapprove" tableColumnId="8"/>
      <queryTableField id="9" name="Unsure" tableColumnId="9"/>
      <queryTableField id="10" name="Approve_Republican" tableColumnId="10"/>
      <queryTableField id="11" name="Approve_Democrats" tableColumnId="11"/>
      <queryTableField id="12" name="URL"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B55FBE45-FA62-4D31-B75C-E5735A24B622}" autoFormatId="16" applyNumberFormats="0" applyBorderFormats="0" applyFontFormats="0" applyPatternFormats="0" applyAlignmentFormats="0" applyWidthHeightFormats="0">
  <queryTableRefresh nextId="14">
    <queryTableFields count="12">
      <queryTableField id="1" name="Start" tableColumnId="1"/>
      <queryTableField id="2" name="End" tableColumnId="2"/>
      <queryTableField id="3" name="Pollster" tableColumnId="3"/>
      <queryTableField id="4" name="Sample Size" tableColumnId="4"/>
      <queryTableField id="5" name="Population" tableColumnId="5"/>
      <queryTableField id="6" name="Text" tableColumnId="6"/>
      <queryTableField id="7" name="Approve" tableColumnId="7"/>
      <queryTableField id="8" name="Disapprove" tableColumnId="8"/>
      <queryTableField id="9" name="Unsure" tableColumnId="9"/>
      <queryTableField id="10" name="Approve_Republican" tableColumnId="10"/>
      <queryTableField id="11" name="Approve_Democrats" tableColumnId="11"/>
      <queryTableField id="12" name="URL"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2000000}" autoFormatId="16" applyNumberFormats="0" applyBorderFormats="0" applyFontFormats="0" applyPatternFormats="0" applyAlignmentFormats="0" applyWidthHeightFormats="0">
  <queryTableRefresh nextId="14">
    <queryTableFields count="12">
      <queryTableField id="1" name="Start" tableColumnId="1"/>
      <queryTableField id="2" name="End" tableColumnId="2"/>
      <queryTableField id="3" name="Pollster" tableColumnId="3"/>
      <queryTableField id="4" name="Sample Size" tableColumnId="4"/>
      <queryTableField id="5" name="Population" tableColumnId="5"/>
      <queryTableField id="6" name="Text" tableColumnId="6"/>
      <queryTableField id="7" name="Approve" tableColumnId="7"/>
      <queryTableField id="8" name="Disapprove" tableColumnId="8"/>
      <queryTableField id="9" name="Unsure" tableColumnId="9"/>
      <queryTableField id="10" name="Approve_Republican" tableColumnId="10"/>
      <queryTableField id="11" name="Approve_Democrats" tableColumnId="11"/>
      <queryTableField id="12" name="URL"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1ADEC6-4FBC-4BE1-A31D-43675F2077A2}" name="Table1_24" displayName="Table1_24" ref="A1:L66" tableType="queryTable" totalsRowShown="0">
  <autoFilter ref="A1:L66" xr:uid="{00000000-0009-0000-0100-000002000000}">
    <filterColumn colId="5">
      <customFilters>
        <customFilter val="Do you approve or disapprove of the way Robert Mueller is handling his job as special counsel?"/>
      </customFilters>
    </filterColumn>
  </autoFilter>
  <sortState xmlns:xlrd2="http://schemas.microsoft.com/office/spreadsheetml/2017/richdata2" ref="A2:L66">
    <sortCondition ref="C1:C66"/>
  </sortState>
  <tableColumns count="12">
    <tableColumn id="1" xr3:uid="{364B45BB-4266-4B11-AD53-5A234995100E}" uniqueName="1" name="Start" queryTableFieldId="1" dataDxfId="11"/>
    <tableColumn id="2" xr3:uid="{F3F825AA-70C3-465F-91B9-D1768EF30871}" uniqueName="2" name="End" queryTableFieldId="2" dataDxfId="10"/>
    <tableColumn id="3" xr3:uid="{E246BDE3-438B-4AAB-A618-B48C85D47375}" uniqueName="3" name="Pollster" queryTableFieldId="3" dataDxfId="9"/>
    <tableColumn id="4" xr3:uid="{A2B7BECA-1067-4DE3-90C3-74CFBD77873A}" uniqueName="4" name="Sample Size" queryTableFieldId="4"/>
    <tableColumn id="5" xr3:uid="{BE8E5F6A-6182-4A12-A79E-23DAAE6DDFBC}" uniqueName="5" name="Population" queryTableFieldId="5" dataDxfId="8"/>
    <tableColumn id="6" xr3:uid="{0E1CC2C9-66E1-43A5-87A5-DBD9C7DC9343}" uniqueName="6" name="Text" queryTableFieldId="6" dataDxfId="7"/>
    <tableColumn id="7" xr3:uid="{2DC81727-FFDE-4495-AD4A-1590CB56E6F6}" uniqueName="7" name="Approve" queryTableFieldId="7"/>
    <tableColumn id="8" xr3:uid="{6F60FF14-6B5E-4478-B152-DAD40B385C63}" uniqueName="8" name="Disapprove" queryTableFieldId="8"/>
    <tableColumn id="9" xr3:uid="{EF72187B-6307-405B-A6E8-A9E7030AB497}" uniqueName="9" name="Unsure" queryTableFieldId="9"/>
    <tableColumn id="10" xr3:uid="{53BC8A50-6DD7-4DC0-A615-425F0AD7E3BC}" uniqueName="10" name="Approve_Republican" queryTableFieldId="10"/>
    <tableColumn id="11" xr3:uid="{0EB97AC3-CF20-464F-AADB-856F568FBC08}" uniqueName="11" name="Approve_Democrats" queryTableFieldId="11"/>
    <tableColumn id="12" xr3:uid="{E0BB7726-89C8-47A1-B632-ED4030B6E10D}" uniqueName="12" name="URL" queryTableFieldId="12"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33D626-B414-4086-BE04-6F8C276401E2}" name="Table1_249" displayName="Table1_249" ref="A1:L66" tableType="queryTable" totalsRowShown="0">
  <autoFilter ref="A1:L66" xr:uid="{00000000-0009-0000-0100-000002000000}">
    <filterColumn colId="2">
      <filters>
        <filter val="YouGov/Economist"/>
      </filters>
    </filterColumn>
  </autoFilter>
  <sortState xmlns:xlrd2="http://schemas.microsoft.com/office/spreadsheetml/2017/richdata2" ref="A32:L57">
    <sortCondition ref="C1:C66"/>
  </sortState>
  <tableColumns count="12">
    <tableColumn id="1" xr3:uid="{6645A36D-129D-4103-B31F-8049337ED866}" uniqueName="1" name="Start" queryTableFieldId="1" dataDxfId="5"/>
    <tableColumn id="2" xr3:uid="{033A331F-D064-4DB5-9782-80D7ABDA93A6}" uniqueName="2" name="End" queryTableFieldId="2" dataDxfId="4"/>
    <tableColumn id="3" xr3:uid="{19BA6722-BFB4-44BD-89EC-4AEDAEB67EF1}" uniqueName="3" name="Pollster" queryTableFieldId="3" dataDxfId="3"/>
    <tableColumn id="4" xr3:uid="{1ACF0C0E-F8CE-4EE5-8A2C-B8069CAC8918}" uniqueName="4" name="Sample Size" queryTableFieldId="4"/>
    <tableColumn id="5" xr3:uid="{7416E349-B250-429D-B71E-5926A891DAA2}" uniqueName="5" name="Population" queryTableFieldId="5" dataDxfId="2"/>
    <tableColumn id="6" xr3:uid="{9DCC9B10-123B-4C26-BA19-A2AB076F4F3D}" uniqueName="6" name="Text" queryTableFieldId="6" dataDxfId="1"/>
    <tableColumn id="7" xr3:uid="{A3F1BC53-DD5F-4B3C-BAD5-55200710C1D5}" uniqueName="7" name="Approve" queryTableFieldId="7"/>
    <tableColumn id="8" xr3:uid="{97C7DFF2-5FA1-4C41-95F9-95E0EA55BC1B}" uniqueName="8" name="Disapprove" queryTableFieldId="8"/>
    <tableColumn id="9" xr3:uid="{437A482D-5C6E-4D20-922D-C9794057BB14}" uniqueName="9" name="Unsure" queryTableFieldId="9"/>
    <tableColumn id="10" xr3:uid="{57FD3F6E-7F12-44A5-AB27-4B9E001AE916}" uniqueName="10" name="Approve_Republican" queryTableFieldId="10"/>
    <tableColumn id="11" xr3:uid="{A81BE51F-C2A6-4411-AF5F-8A0E1715A9CF}" uniqueName="11" name="Approve_Democrats" queryTableFieldId="11"/>
    <tableColumn id="12" xr3:uid="{67CA4AA3-7069-4B71-BFC6-BFB8A4C7F40D}" uniqueName="12" name="URL" queryTableFieldId="12"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_2" displayName="Table1_2" ref="A1:L66" tableType="queryTable" totalsRowShown="0">
  <autoFilter ref="A1:L66" xr:uid="{00000000-0009-0000-0100-000002000000}"/>
  <sortState xmlns:xlrd2="http://schemas.microsoft.com/office/spreadsheetml/2017/richdata2" ref="A2:L66">
    <sortCondition ref="C1:C66"/>
  </sortState>
  <tableColumns count="12">
    <tableColumn id="1" xr3:uid="{00000000-0010-0000-0200-000001000000}" uniqueName="1" name="Start" queryTableFieldId="1" dataDxfId="17"/>
    <tableColumn id="2" xr3:uid="{00000000-0010-0000-0200-000002000000}" uniqueName="2" name="End" queryTableFieldId="2" dataDxfId="16"/>
    <tableColumn id="3" xr3:uid="{00000000-0010-0000-0200-000003000000}" uniqueName="3" name="Pollster" queryTableFieldId="3" dataDxfId="15"/>
    <tableColumn id="4" xr3:uid="{00000000-0010-0000-0200-000004000000}" uniqueName="4" name="Sample Size" queryTableFieldId="4"/>
    <tableColumn id="5" xr3:uid="{00000000-0010-0000-0200-000005000000}" uniqueName="5" name="Population" queryTableFieldId="5" dataDxfId="14"/>
    <tableColumn id="6" xr3:uid="{00000000-0010-0000-0200-000006000000}" uniqueName="6" name="Text" queryTableFieldId="6" dataDxfId="13"/>
    <tableColumn id="7" xr3:uid="{00000000-0010-0000-0200-000007000000}" uniqueName="7" name="Approve" queryTableFieldId="7"/>
    <tableColumn id="8" xr3:uid="{00000000-0010-0000-0200-000008000000}" uniqueName="8" name="Disapprove" queryTableFieldId="8"/>
    <tableColumn id="9" xr3:uid="{00000000-0010-0000-0200-000009000000}" uniqueName="9" name="Unsure" queryTableFieldId="9"/>
    <tableColumn id="10" xr3:uid="{00000000-0010-0000-0200-00000A000000}" uniqueName="10" name="Approve_Republican" queryTableFieldId="10"/>
    <tableColumn id="11" xr3:uid="{00000000-0010-0000-0200-00000B000000}" uniqueName="11" name="Approve_Democrats" queryTableFieldId="11"/>
    <tableColumn id="12" xr3:uid="{00000000-0010-0000-0200-00000C000000}" uniqueName="12" name="URL" queryTableFieldId="12"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washingtonpost.com/politics/polling/department-justice-mueller-russian/2018/01/29/27f3887a-fe68-11e7-9b5d-bbf0da31214d_page.html" TargetMode="External"/><Relationship Id="rId7" Type="http://schemas.openxmlformats.org/officeDocument/2006/relationships/hyperlink" Target="https://big.assets.huffingtonpost.com/athena/files/2019/04/22/5cbe11f6e4b0f7a84a73723d.pdf" TargetMode="External"/><Relationship Id="rId2" Type="http://schemas.openxmlformats.org/officeDocument/2006/relationships/hyperlink" Target="https://www.washingtonpost.com/politics/polling/department-justice-mueller-russian/2017/11/16/3d2002d2-bff7-11e7-9294-705f80164f6e_page.html" TargetMode="External"/><Relationship Id="rId1" Type="http://schemas.openxmlformats.org/officeDocument/2006/relationships/hyperlink" Target="https://morningconsult.com/wp-content/uploads/2018/03/180322_crosstabs_POLITICO_v1_DK.pdf" TargetMode="External"/><Relationship Id="rId6" Type="http://schemas.openxmlformats.org/officeDocument/2006/relationships/hyperlink" Target="https://www.washingtonpost.com/page/2010-2019/WashingtonPost/2019/03/30/National-Politics/Polling/question_21323.xml" TargetMode="External"/><Relationship Id="rId5" Type="http://schemas.openxmlformats.org/officeDocument/2006/relationships/hyperlink" Target="https://www.washingtonpost.com/politics/polling/department-justice-mueller-russian/2018/07/11/09a17592-8123-11e8-b3b5-b61896f90919_page.html" TargetMode="External"/><Relationship Id="rId4" Type="http://schemas.openxmlformats.org/officeDocument/2006/relationships/hyperlink" Target="https://drive.google.com/file/d/1JWqPDt4hMKpZ9hpCAq2pzrOZki-NwSHN/view"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washingtonpost.com/politics/polling/department-justice-mueller-russian/2018/01/29/27f3887a-fe68-11e7-9b5d-bbf0da31214d_page.html" TargetMode="External"/><Relationship Id="rId7" Type="http://schemas.openxmlformats.org/officeDocument/2006/relationships/hyperlink" Target="https://big.assets.huffingtonpost.com/athena/files/2019/04/22/5cbe11f6e4b0f7a84a73723d.pdf" TargetMode="External"/><Relationship Id="rId2" Type="http://schemas.openxmlformats.org/officeDocument/2006/relationships/hyperlink" Target="https://www.washingtonpost.com/politics/polling/department-justice-mueller-russian/2017/11/16/3d2002d2-bff7-11e7-9294-705f80164f6e_page.html" TargetMode="External"/><Relationship Id="rId1" Type="http://schemas.openxmlformats.org/officeDocument/2006/relationships/hyperlink" Target="https://morningconsult.com/wp-content/uploads/2018/03/180322_crosstabs_POLITICO_v1_DK.pdf" TargetMode="External"/><Relationship Id="rId6" Type="http://schemas.openxmlformats.org/officeDocument/2006/relationships/hyperlink" Target="https://www.washingtonpost.com/page/2010-2019/WashingtonPost/2019/03/30/National-Politics/Polling/question_21323.xml" TargetMode="External"/><Relationship Id="rId5" Type="http://schemas.openxmlformats.org/officeDocument/2006/relationships/hyperlink" Target="https://www.washingtonpost.com/politics/polling/department-justice-mueller-russian/2018/07/11/09a17592-8123-11e8-b3b5-b61896f90919_page.html" TargetMode="External"/><Relationship Id="rId4" Type="http://schemas.openxmlformats.org/officeDocument/2006/relationships/hyperlink" Target="https://drive.google.com/file/d/1JWqPDt4hMKpZ9hpCAq2pzrOZki-NwSHN/view"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washingtonpost.com/politics/polling/department-justice-mueller-russian/2018/01/29/27f3887a-fe68-11e7-9b5d-bbf0da31214d_page.html" TargetMode="External"/><Relationship Id="rId7" Type="http://schemas.openxmlformats.org/officeDocument/2006/relationships/hyperlink" Target="https://big.assets.huffingtonpost.com/athena/files/2019/04/22/5cbe11f6e4b0f7a84a73723d.pdf" TargetMode="External"/><Relationship Id="rId2" Type="http://schemas.openxmlformats.org/officeDocument/2006/relationships/hyperlink" Target="https://www.washingtonpost.com/politics/polling/department-justice-mueller-russian/2017/11/16/3d2002d2-bff7-11e7-9294-705f80164f6e_page.html" TargetMode="External"/><Relationship Id="rId1" Type="http://schemas.openxmlformats.org/officeDocument/2006/relationships/hyperlink" Target="https://morningconsult.com/wp-content/uploads/2018/03/180322_crosstabs_POLITICO_v1_DK.pdf" TargetMode="External"/><Relationship Id="rId6" Type="http://schemas.openxmlformats.org/officeDocument/2006/relationships/hyperlink" Target="https://www.washingtonpost.com/page/2010-2019/WashingtonPost/2019/03/30/National-Politics/Polling/question_21323.xml" TargetMode="External"/><Relationship Id="rId5" Type="http://schemas.openxmlformats.org/officeDocument/2006/relationships/hyperlink" Target="https://www.washingtonpost.com/politics/polling/department-justice-mueller-russian/2018/07/11/09a17592-8123-11e8-b3b5-b61896f90919_page.html" TargetMode="External"/><Relationship Id="rId4" Type="http://schemas.openxmlformats.org/officeDocument/2006/relationships/hyperlink" Target="https://drive.google.com/file/d/1JWqPDt4hMKpZ9hpCAq2pzrOZki-NwSHN/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50"/>
  <sheetViews>
    <sheetView tabSelected="1" topLeftCell="A19" zoomScale="115" zoomScaleNormal="115" workbookViewId="0">
      <selection activeCell="B37" sqref="B37"/>
    </sheetView>
  </sheetViews>
  <sheetFormatPr defaultRowHeight="15" x14ac:dyDescent="0.25"/>
  <cols>
    <col min="2" max="2" width="10.85546875" bestFit="1" customWidth="1"/>
  </cols>
  <sheetData>
    <row r="2" spans="1:2" x14ac:dyDescent="0.25">
      <c r="A2" s="1" t="s">
        <v>215</v>
      </c>
    </row>
    <row r="3" spans="1:2" x14ac:dyDescent="0.25">
      <c r="A3" t="s">
        <v>213</v>
      </c>
      <c r="B3" s="4">
        <v>43037</v>
      </c>
    </row>
    <row r="4" spans="1:2" x14ac:dyDescent="0.25">
      <c r="A4" t="s">
        <v>214</v>
      </c>
      <c r="B4" s="4">
        <v>43583</v>
      </c>
    </row>
    <row r="6" spans="1:2" x14ac:dyDescent="0.25">
      <c r="A6" s="1" t="s">
        <v>222</v>
      </c>
    </row>
    <row r="7" spans="1:2" x14ac:dyDescent="0.25">
      <c r="A7" s="2" t="s">
        <v>40</v>
      </c>
    </row>
    <row r="8" spans="1:2" x14ac:dyDescent="0.25">
      <c r="A8" s="2" t="s">
        <v>30</v>
      </c>
    </row>
    <row r="9" spans="1:2" x14ac:dyDescent="0.25">
      <c r="A9" s="2" t="s">
        <v>89</v>
      </c>
    </row>
    <row r="10" spans="1:2" x14ac:dyDescent="0.25">
      <c r="A10" s="2" t="s">
        <v>14</v>
      </c>
    </row>
    <row r="11" spans="1:2" x14ac:dyDescent="0.25">
      <c r="A11" s="2" t="s">
        <v>25</v>
      </c>
    </row>
    <row r="12" spans="1:2" x14ac:dyDescent="0.25">
      <c r="A12" s="2" t="s">
        <v>155</v>
      </c>
    </row>
    <row r="13" spans="1:2" x14ac:dyDescent="0.25">
      <c r="A13" s="2" t="s">
        <v>102</v>
      </c>
    </row>
    <row r="14" spans="1:2" x14ac:dyDescent="0.25">
      <c r="A14" s="2" t="s">
        <v>20</v>
      </c>
    </row>
    <row r="15" spans="1:2" x14ac:dyDescent="0.25">
      <c r="A15" s="2" t="s">
        <v>187</v>
      </c>
    </row>
    <row r="17" spans="1:2" x14ac:dyDescent="0.25">
      <c r="A17" s="1" t="s">
        <v>216</v>
      </c>
    </row>
    <row r="19" spans="1:2" x14ac:dyDescent="0.25">
      <c r="B19" s="2" t="s">
        <v>16</v>
      </c>
    </row>
    <row r="20" spans="1:2" x14ac:dyDescent="0.25">
      <c r="B20" s="2" t="s">
        <v>234</v>
      </c>
    </row>
    <row r="21" spans="1:2" x14ac:dyDescent="0.25">
      <c r="B21" s="2" t="s">
        <v>26</v>
      </c>
    </row>
    <row r="22" spans="1:2" x14ac:dyDescent="0.25">
      <c r="B22" s="2" t="s">
        <v>233</v>
      </c>
    </row>
    <row r="23" spans="1:2" x14ac:dyDescent="0.25">
      <c r="B23" s="2" t="s">
        <v>41</v>
      </c>
    </row>
    <row r="24" spans="1:2" x14ac:dyDescent="0.25">
      <c r="B24" s="2" t="s">
        <v>235</v>
      </c>
    </row>
    <row r="25" spans="1:2" x14ac:dyDescent="0.25">
      <c r="B25" s="2" t="s">
        <v>67</v>
      </c>
    </row>
    <row r="26" spans="1:2" x14ac:dyDescent="0.25">
      <c r="B26" s="2" t="s">
        <v>230</v>
      </c>
    </row>
    <row r="27" spans="1:2" x14ac:dyDescent="0.25">
      <c r="B27" s="2" t="s">
        <v>236</v>
      </c>
    </row>
    <row r="28" spans="1:2" x14ac:dyDescent="0.25">
      <c r="B28" s="2" t="s">
        <v>156</v>
      </c>
    </row>
    <row r="29" spans="1:2" x14ac:dyDescent="0.25">
      <c r="B29" s="2" t="s">
        <v>231</v>
      </c>
    </row>
    <row r="30" spans="1:2" x14ac:dyDescent="0.25">
      <c r="B30" s="2" t="s">
        <v>188</v>
      </c>
    </row>
    <row r="31" spans="1:2" x14ac:dyDescent="0.25">
      <c r="B31" s="2" t="s">
        <v>232</v>
      </c>
    </row>
    <row r="32" spans="1:2" x14ac:dyDescent="0.25">
      <c r="B32" s="2" t="s">
        <v>201</v>
      </c>
    </row>
    <row r="33" spans="1:5" x14ac:dyDescent="0.25">
      <c r="B33" s="2" t="s">
        <v>208</v>
      </c>
    </row>
    <row r="35" spans="1:5" x14ac:dyDescent="0.25">
      <c r="A35" s="1" t="s">
        <v>4</v>
      </c>
    </row>
    <row r="36" spans="1:5" x14ac:dyDescent="0.25">
      <c r="A36" t="s">
        <v>21</v>
      </c>
      <c r="B36" t="s">
        <v>218</v>
      </c>
    </row>
    <row r="37" spans="1:5" x14ac:dyDescent="0.25">
      <c r="A37" t="s">
        <v>15</v>
      </c>
      <c r="B37" t="s">
        <v>217</v>
      </c>
    </row>
    <row r="39" spans="1:5" x14ac:dyDescent="0.25">
      <c r="A39" s="1" t="s">
        <v>219</v>
      </c>
    </row>
    <row r="40" spans="1:5" x14ac:dyDescent="0.25">
      <c r="A40" t="s">
        <v>220</v>
      </c>
      <c r="B40">
        <f>MIN(Table1_2[Sample Size])</f>
        <v>640</v>
      </c>
    </row>
    <row r="41" spans="1:5" x14ac:dyDescent="0.25">
      <c r="A41" t="s">
        <v>221</v>
      </c>
      <c r="B41">
        <f>MAX((Table1_2[Sample Size]))</f>
        <v>3981</v>
      </c>
    </row>
    <row r="43" spans="1:5" x14ac:dyDescent="0.25">
      <c r="A43" s="1" t="s">
        <v>223</v>
      </c>
      <c r="D43" s="1" t="s">
        <v>224</v>
      </c>
    </row>
    <row r="44" spans="1:5" x14ac:dyDescent="0.25">
      <c r="A44" t="s">
        <v>225</v>
      </c>
      <c r="B44">
        <f>MIN(Table1_2[Approve])</f>
        <v>34</v>
      </c>
      <c r="D44" t="s">
        <v>225</v>
      </c>
      <c r="E44">
        <f>MIN(Table1_2[Disapprove])</f>
        <v>23</v>
      </c>
    </row>
    <row r="45" spans="1:5" x14ac:dyDescent="0.25">
      <c r="A45" t="s">
        <v>221</v>
      </c>
      <c r="B45">
        <f>MAX(Table1_2[Approve])</f>
        <v>59</v>
      </c>
      <c r="D45" t="s">
        <v>221</v>
      </c>
      <c r="E45">
        <f>MAX(Table1_2[Disapprove])</f>
        <v>45</v>
      </c>
    </row>
    <row r="47" spans="1:5" x14ac:dyDescent="0.25">
      <c r="A47" t="s">
        <v>226</v>
      </c>
      <c r="B47">
        <f>MIN(Table1_2[Approve_Republican])</f>
        <v>13</v>
      </c>
    </row>
    <row r="48" spans="1:5" x14ac:dyDescent="0.25">
      <c r="A48" t="s">
        <v>227</v>
      </c>
      <c r="B48">
        <f>MAX(Table1_2[Approve_Republican])</f>
        <v>50</v>
      </c>
    </row>
    <row r="49" spans="1:2" x14ac:dyDescent="0.25">
      <c r="A49" t="s">
        <v>228</v>
      </c>
      <c r="B49">
        <f>MIN(Table1_2[Approve_Democrats])</f>
        <v>51</v>
      </c>
    </row>
    <row r="50" spans="1:2" x14ac:dyDescent="0.25">
      <c r="A50" t="s">
        <v>229</v>
      </c>
      <c r="B50">
        <f>MAX(Table1_2[Approve_Democrats])</f>
        <v>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A667-E6F7-4D8C-AC78-55DEF1309EB1}">
  <dimension ref="A1:L66"/>
  <sheetViews>
    <sheetView zoomScale="145" zoomScaleNormal="145" workbookViewId="0">
      <selection activeCell="F35" sqref="F35"/>
    </sheetView>
  </sheetViews>
  <sheetFormatPr defaultRowHeight="15" x14ac:dyDescent="0.25"/>
  <cols>
    <col min="1" max="2" width="8.7109375" bestFit="1" customWidth="1"/>
    <col min="3" max="3" width="28.28515625" bestFit="1" customWidth="1"/>
    <col min="4" max="4" width="13.85546875" bestFit="1" customWidth="1"/>
    <col min="5" max="5" width="13" bestFit="1" customWidth="1"/>
    <col min="6" max="6" width="107.140625" customWidth="1"/>
    <col min="7" max="7" width="10.85546875" bestFit="1" customWidth="1"/>
    <col min="8" max="8" width="13.28515625" bestFit="1" customWidth="1"/>
    <col min="9" max="9" width="9.7109375" bestFit="1" customWidth="1"/>
    <col min="10" max="10" width="22" bestFit="1" customWidth="1"/>
    <col min="11" max="11" width="21.5703125" bestFit="1" customWidth="1"/>
    <col min="12" max="12" width="81.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hidden="1" x14ac:dyDescent="0.25">
      <c r="A2" s="3" t="s">
        <v>177</v>
      </c>
      <c r="B2" s="3" t="s">
        <v>178</v>
      </c>
      <c r="C2" t="s">
        <v>40</v>
      </c>
      <c r="D2">
        <v>1003</v>
      </c>
      <c r="E2" t="s">
        <v>15</v>
      </c>
      <c r="F2" t="s">
        <v>41</v>
      </c>
      <c r="G2">
        <v>48</v>
      </c>
      <c r="H2">
        <v>37</v>
      </c>
      <c r="I2">
        <v>15</v>
      </c>
      <c r="J2">
        <v>20</v>
      </c>
      <c r="K2">
        <v>75</v>
      </c>
      <c r="L2" t="s">
        <v>179</v>
      </c>
    </row>
    <row r="3" spans="1:12" hidden="1" x14ac:dyDescent="0.25">
      <c r="A3" s="3" t="s">
        <v>141</v>
      </c>
      <c r="B3" s="3" t="s">
        <v>142</v>
      </c>
      <c r="C3" t="s">
        <v>40</v>
      </c>
      <c r="D3">
        <v>1009</v>
      </c>
      <c r="E3" t="s">
        <v>15</v>
      </c>
      <c r="F3" t="s">
        <v>41</v>
      </c>
      <c r="G3">
        <v>48</v>
      </c>
      <c r="H3">
        <v>36</v>
      </c>
      <c r="I3">
        <v>16</v>
      </c>
      <c r="J3">
        <v>23</v>
      </c>
      <c r="K3">
        <v>73</v>
      </c>
      <c r="L3" t="s">
        <v>143</v>
      </c>
    </row>
    <row r="4" spans="1:12" hidden="1" x14ac:dyDescent="0.25">
      <c r="A4" s="3" t="s">
        <v>133</v>
      </c>
      <c r="B4" s="3" t="s">
        <v>134</v>
      </c>
      <c r="C4" t="s">
        <v>40</v>
      </c>
      <c r="D4">
        <v>1003</v>
      </c>
      <c r="E4" t="s">
        <v>15</v>
      </c>
      <c r="F4" t="s">
        <v>41</v>
      </c>
      <c r="G4">
        <v>50</v>
      </c>
      <c r="H4">
        <v>38</v>
      </c>
      <c r="I4">
        <v>12</v>
      </c>
      <c r="J4">
        <v>23</v>
      </c>
      <c r="K4">
        <v>73</v>
      </c>
      <c r="L4" t="s">
        <v>135</v>
      </c>
    </row>
    <row r="5" spans="1:12" hidden="1" x14ac:dyDescent="0.25">
      <c r="A5" s="3" t="s">
        <v>119</v>
      </c>
      <c r="B5" s="3" t="s">
        <v>120</v>
      </c>
      <c r="C5" t="s">
        <v>40</v>
      </c>
      <c r="D5">
        <v>1002</v>
      </c>
      <c r="E5" t="s">
        <v>15</v>
      </c>
      <c r="F5" t="s">
        <v>41</v>
      </c>
      <c r="G5">
        <v>47</v>
      </c>
      <c r="H5">
        <v>39</v>
      </c>
      <c r="I5">
        <v>13</v>
      </c>
      <c r="J5">
        <v>22</v>
      </c>
      <c r="K5">
        <v>72</v>
      </c>
      <c r="L5" t="s">
        <v>121</v>
      </c>
    </row>
    <row r="6" spans="1:12" hidden="1" x14ac:dyDescent="0.25">
      <c r="A6" s="3" t="s">
        <v>147</v>
      </c>
      <c r="B6" s="3" t="s">
        <v>148</v>
      </c>
      <c r="C6" t="s">
        <v>40</v>
      </c>
      <c r="D6">
        <v>1015</v>
      </c>
      <c r="E6" t="s">
        <v>15</v>
      </c>
      <c r="F6" t="s">
        <v>41</v>
      </c>
      <c r="G6">
        <v>43</v>
      </c>
      <c r="H6">
        <v>40</v>
      </c>
      <c r="I6">
        <v>16</v>
      </c>
      <c r="J6">
        <v>21</v>
      </c>
      <c r="K6">
        <v>71</v>
      </c>
      <c r="L6" t="s">
        <v>149</v>
      </c>
    </row>
    <row r="7" spans="1:12" hidden="1" x14ac:dyDescent="0.25">
      <c r="A7" s="3" t="s">
        <v>69</v>
      </c>
      <c r="B7" s="3" t="s">
        <v>70</v>
      </c>
      <c r="C7" t="s">
        <v>40</v>
      </c>
      <c r="D7">
        <v>1014</v>
      </c>
      <c r="E7" t="s">
        <v>15</v>
      </c>
      <c r="F7" t="s">
        <v>41</v>
      </c>
      <c r="G7">
        <v>48</v>
      </c>
      <c r="H7">
        <v>35</v>
      </c>
      <c r="I7">
        <v>17</v>
      </c>
      <c r="J7">
        <v>29</v>
      </c>
      <c r="K7">
        <v>69</v>
      </c>
      <c r="L7" t="s">
        <v>71</v>
      </c>
    </row>
    <row r="8" spans="1:12" hidden="1" x14ac:dyDescent="0.25">
      <c r="A8" s="3" t="s">
        <v>206</v>
      </c>
      <c r="B8" s="3" t="s">
        <v>207</v>
      </c>
      <c r="C8" t="s">
        <v>40</v>
      </c>
      <c r="D8">
        <v>1007</v>
      </c>
      <c r="E8" t="s">
        <v>15</v>
      </c>
      <c r="F8" t="s">
        <v>208</v>
      </c>
      <c r="G8">
        <v>59</v>
      </c>
      <c r="H8">
        <v>30</v>
      </c>
      <c r="I8">
        <v>11</v>
      </c>
      <c r="J8">
        <v>50</v>
      </c>
      <c r="K8">
        <v>69</v>
      </c>
      <c r="L8" t="s">
        <v>209</v>
      </c>
    </row>
    <row r="9" spans="1:12" hidden="1" x14ac:dyDescent="0.25">
      <c r="A9" s="3" t="s">
        <v>43</v>
      </c>
      <c r="B9" s="3" t="s">
        <v>44</v>
      </c>
      <c r="C9" t="s">
        <v>40</v>
      </c>
      <c r="D9">
        <v>1005</v>
      </c>
      <c r="E9" t="s">
        <v>15</v>
      </c>
      <c r="F9" t="s">
        <v>41</v>
      </c>
      <c r="G9">
        <v>47</v>
      </c>
      <c r="H9">
        <v>33</v>
      </c>
      <c r="I9">
        <v>20</v>
      </c>
      <c r="J9">
        <v>26</v>
      </c>
      <c r="K9">
        <v>68</v>
      </c>
      <c r="L9" t="s">
        <v>45</v>
      </c>
    </row>
    <row r="10" spans="1:12" hidden="1" x14ac:dyDescent="0.25">
      <c r="A10" s="3" t="s">
        <v>162</v>
      </c>
      <c r="B10" s="3" t="s">
        <v>163</v>
      </c>
      <c r="C10" t="s">
        <v>40</v>
      </c>
      <c r="D10">
        <v>1011</v>
      </c>
      <c r="E10" t="s">
        <v>15</v>
      </c>
      <c r="F10" t="s">
        <v>41</v>
      </c>
      <c r="G10">
        <v>44</v>
      </c>
      <c r="H10">
        <v>41</v>
      </c>
      <c r="I10">
        <v>15</v>
      </c>
      <c r="J10">
        <v>20</v>
      </c>
      <c r="K10">
        <v>67</v>
      </c>
      <c r="L10" t="s">
        <v>164</v>
      </c>
    </row>
    <row r="11" spans="1:12" hidden="1" x14ac:dyDescent="0.25">
      <c r="A11" s="3" t="s">
        <v>58</v>
      </c>
      <c r="B11" s="3" t="s">
        <v>60</v>
      </c>
      <c r="C11" t="s">
        <v>40</v>
      </c>
      <c r="D11">
        <v>1016</v>
      </c>
      <c r="E11" t="s">
        <v>15</v>
      </c>
      <c r="F11" t="s">
        <v>41</v>
      </c>
      <c r="G11">
        <v>47</v>
      </c>
      <c r="H11">
        <v>33</v>
      </c>
      <c r="I11">
        <v>21</v>
      </c>
      <c r="J11">
        <v>28</v>
      </c>
      <c r="K11">
        <v>66</v>
      </c>
      <c r="L11" t="s">
        <v>61</v>
      </c>
    </row>
    <row r="12" spans="1:12" hidden="1" x14ac:dyDescent="0.25">
      <c r="A12" s="3" t="s">
        <v>75</v>
      </c>
      <c r="B12" s="3" t="s">
        <v>76</v>
      </c>
      <c r="C12" t="s">
        <v>40</v>
      </c>
      <c r="D12">
        <v>1015</v>
      </c>
      <c r="E12" t="s">
        <v>15</v>
      </c>
      <c r="F12" t="s">
        <v>41</v>
      </c>
      <c r="G12">
        <v>44</v>
      </c>
      <c r="H12">
        <v>38</v>
      </c>
      <c r="I12">
        <v>18</v>
      </c>
      <c r="J12">
        <v>17</v>
      </c>
      <c r="K12">
        <v>64</v>
      </c>
      <c r="L12" t="s">
        <v>77</v>
      </c>
    </row>
    <row r="13" spans="1:12" hidden="1" x14ac:dyDescent="0.25">
      <c r="A13" s="3" t="s">
        <v>38</v>
      </c>
      <c r="B13" s="3" t="s">
        <v>39</v>
      </c>
      <c r="C13" t="s">
        <v>40</v>
      </c>
      <c r="D13">
        <v>1001</v>
      </c>
      <c r="E13" t="s">
        <v>15</v>
      </c>
      <c r="F13" t="s">
        <v>41</v>
      </c>
      <c r="G13">
        <v>47</v>
      </c>
      <c r="H13">
        <v>34</v>
      </c>
      <c r="I13">
        <v>19</v>
      </c>
      <c r="J13">
        <v>31</v>
      </c>
      <c r="K13">
        <v>63</v>
      </c>
      <c r="L13" t="s">
        <v>42</v>
      </c>
    </row>
    <row r="14" spans="1:12" hidden="1" x14ac:dyDescent="0.25">
      <c r="A14" s="3" t="s">
        <v>95</v>
      </c>
      <c r="B14" s="3" t="s">
        <v>96</v>
      </c>
      <c r="C14" t="s">
        <v>40</v>
      </c>
      <c r="D14">
        <v>1012</v>
      </c>
      <c r="E14" t="s">
        <v>15</v>
      </c>
      <c r="F14" t="s">
        <v>41</v>
      </c>
      <c r="G14">
        <v>41</v>
      </c>
      <c r="H14">
        <v>39</v>
      </c>
      <c r="I14">
        <v>21</v>
      </c>
      <c r="J14">
        <v>20</v>
      </c>
      <c r="K14">
        <v>62</v>
      </c>
      <c r="L14" t="s">
        <v>97</v>
      </c>
    </row>
    <row r="15" spans="1:12" hidden="1" x14ac:dyDescent="0.25">
      <c r="A15" s="3" t="s">
        <v>87</v>
      </c>
      <c r="B15" s="3" t="s">
        <v>88</v>
      </c>
      <c r="C15" t="s">
        <v>89</v>
      </c>
      <c r="D15">
        <v>1001</v>
      </c>
      <c r="E15" t="s">
        <v>21</v>
      </c>
      <c r="F15" t="s">
        <v>230</v>
      </c>
      <c r="G15">
        <v>55</v>
      </c>
      <c r="H15">
        <v>37</v>
      </c>
      <c r="I15">
        <v>8</v>
      </c>
      <c r="J15">
        <v>23</v>
      </c>
      <c r="K15">
        <v>84</v>
      </c>
      <c r="L15" t="s">
        <v>91</v>
      </c>
    </row>
    <row r="16" spans="1:12" hidden="1" x14ac:dyDescent="0.25">
      <c r="A16" s="3" t="s">
        <v>124</v>
      </c>
      <c r="B16" s="3" t="s">
        <v>125</v>
      </c>
      <c r="C16" t="s">
        <v>89</v>
      </c>
      <c r="D16">
        <v>1009</v>
      </c>
      <c r="E16" t="s">
        <v>21</v>
      </c>
      <c r="F16" t="s">
        <v>90</v>
      </c>
      <c r="G16">
        <v>59</v>
      </c>
      <c r="H16">
        <v>37</v>
      </c>
      <c r="I16">
        <v>4</v>
      </c>
      <c r="J16">
        <v>26</v>
      </c>
      <c r="K16">
        <v>84</v>
      </c>
      <c r="L16" t="s">
        <v>126</v>
      </c>
    </row>
    <row r="17" spans="1:12" hidden="1" x14ac:dyDescent="0.25">
      <c r="A17" s="3" t="s">
        <v>178</v>
      </c>
      <c r="B17" s="3" t="s">
        <v>180</v>
      </c>
      <c r="C17" t="s">
        <v>89</v>
      </c>
      <c r="D17">
        <v>1002</v>
      </c>
      <c r="E17" t="s">
        <v>21</v>
      </c>
      <c r="F17" t="s">
        <v>90</v>
      </c>
      <c r="G17">
        <v>52</v>
      </c>
      <c r="H17">
        <v>36</v>
      </c>
      <c r="I17">
        <v>12</v>
      </c>
      <c r="J17">
        <v>23</v>
      </c>
      <c r="K17">
        <v>82</v>
      </c>
      <c r="L17" t="s">
        <v>181</v>
      </c>
    </row>
    <row r="18" spans="1:12" hidden="1" x14ac:dyDescent="0.25">
      <c r="A18" s="3" t="s">
        <v>136</v>
      </c>
      <c r="B18" s="3" t="s">
        <v>139</v>
      </c>
      <c r="C18" t="s">
        <v>89</v>
      </c>
      <c r="D18">
        <v>1003</v>
      </c>
      <c r="E18" t="s">
        <v>21</v>
      </c>
      <c r="F18" t="s">
        <v>90</v>
      </c>
      <c r="G18">
        <v>55</v>
      </c>
      <c r="H18">
        <v>39</v>
      </c>
      <c r="I18">
        <v>7</v>
      </c>
      <c r="J18">
        <v>25</v>
      </c>
      <c r="K18">
        <v>82</v>
      </c>
      <c r="L18" t="s">
        <v>140</v>
      </c>
    </row>
    <row r="19" spans="1:12" hidden="1" x14ac:dyDescent="0.25">
      <c r="A19" s="3" t="s">
        <v>148</v>
      </c>
      <c r="B19" s="3" t="s">
        <v>150</v>
      </c>
      <c r="C19" t="s">
        <v>89</v>
      </c>
      <c r="D19">
        <v>1006</v>
      </c>
      <c r="E19" t="s">
        <v>21</v>
      </c>
      <c r="F19" t="s">
        <v>90</v>
      </c>
      <c r="G19">
        <v>56</v>
      </c>
      <c r="H19">
        <v>37</v>
      </c>
      <c r="I19">
        <v>7</v>
      </c>
      <c r="J19">
        <v>27</v>
      </c>
      <c r="K19">
        <v>82</v>
      </c>
      <c r="L19" t="s">
        <v>151</v>
      </c>
    </row>
    <row r="20" spans="1:12" hidden="1" x14ac:dyDescent="0.25">
      <c r="A20" s="3" t="s">
        <v>158</v>
      </c>
      <c r="B20" s="3" t="s">
        <v>159</v>
      </c>
      <c r="C20" t="s">
        <v>89</v>
      </c>
      <c r="D20">
        <v>1008</v>
      </c>
      <c r="E20" t="s">
        <v>21</v>
      </c>
      <c r="F20" t="s">
        <v>90</v>
      </c>
      <c r="G20">
        <v>49</v>
      </c>
      <c r="H20">
        <v>34</v>
      </c>
      <c r="I20">
        <v>17</v>
      </c>
      <c r="J20">
        <v>21</v>
      </c>
      <c r="K20">
        <v>80</v>
      </c>
      <c r="L20" t="s">
        <v>160</v>
      </c>
    </row>
    <row r="21" spans="1:12" hidden="1" x14ac:dyDescent="0.25">
      <c r="A21" s="3" t="s">
        <v>104</v>
      </c>
      <c r="B21" s="3" t="s">
        <v>105</v>
      </c>
      <c r="C21" t="s">
        <v>89</v>
      </c>
      <c r="D21">
        <v>1007</v>
      </c>
      <c r="E21" t="s">
        <v>21</v>
      </c>
      <c r="F21" t="s">
        <v>90</v>
      </c>
      <c r="G21">
        <v>48</v>
      </c>
      <c r="H21">
        <v>40</v>
      </c>
      <c r="I21">
        <v>12</v>
      </c>
      <c r="J21">
        <v>25</v>
      </c>
      <c r="K21">
        <v>72</v>
      </c>
      <c r="L21" t="s">
        <v>106</v>
      </c>
    </row>
    <row r="22" spans="1:12" hidden="1" x14ac:dyDescent="0.25">
      <c r="A22" s="3" t="s">
        <v>210</v>
      </c>
      <c r="B22" s="3" t="s">
        <v>211</v>
      </c>
      <c r="C22" t="s">
        <v>187</v>
      </c>
      <c r="D22">
        <v>1017</v>
      </c>
      <c r="E22" t="s">
        <v>15</v>
      </c>
      <c r="F22" t="s">
        <v>188</v>
      </c>
      <c r="G22">
        <v>54</v>
      </c>
      <c r="H22">
        <v>26</v>
      </c>
      <c r="I22">
        <v>20</v>
      </c>
      <c r="J22">
        <v>47</v>
      </c>
      <c r="K22">
        <v>61</v>
      </c>
      <c r="L22" t="s">
        <v>212</v>
      </c>
    </row>
    <row r="23" spans="1:12" hidden="1" x14ac:dyDescent="0.25">
      <c r="A23" s="3" t="s">
        <v>185</v>
      </c>
      <c r="B23" s="3" t="s">
        <v>186</v>
      </c>
      <c r="C23" t="s">
        <v>187</v>
      </c>
      <c r="D23">
        <v>938</v>
      </c>
      <c r="E23" t="s">
        <v>15</v>
      </c>
      <c r="F23" t="s">
        <v>188</v>
      </c>
      <c r="G23">
        <v>51</v>
      </c>
      <c r="H23">
        <v>27</v>
      </c>
      <c r="I23">
        <v>22</v>
      </c>
      <c r="J23">
        <v>47</v>
      </c>
      <c r="K23">
        <v>53</v>
      </c>
      <c r="L23" t="s">
        <v>189</v>
      </c>
    </row>
    <row r="24" spans="1:12" hidden="1" x14ac:dyDescent="0.25">
      <c r="A24" s="3" t="s">
        <v>65</v>
      </c>
      <c r="B24" s="3" t="s">
        <v>66</v>
      </c>
      <c r="C24" t="s">
        <v>20</v>
      </c>
      <c r="D24">
        <v>1994</v>
      </c>
      <c r="E24" t="s">
        <v>21</v>
      </c>
      <c r="F24" t="s">
        <v>67</v>
      </c>
      <c r="G24">
        <v>45</v>
      </c>
      <c r="H24">
        <v>27</v>
      </c>
      <c r="I24">
        <v>27</v>
      </c>
      <c r="J24">
        <v>35</v>
      </c>
      <c r="K24">
        <v>62</v>
      </c>
      <c r="L24" s="5" t="s">
        <v>68</v>
      </c>
    </row>
    <row r="25" spans="1:12" hidden="1" x14ac:dyDescent="0.25">
      <c r="A25" s="3" t="s">
        <v>18</v>
      </c>
      <c r="B25" s="3" t="s">
        <v>19</v>
      </c>
      <c r="C25" t="s">
        <v>20</v>
      </c>
      <c r="D25">
        <v>3981</v>
      </c>
      <c r="E25" t="s">
        <v>21</v>
      </c>
      <c r="F25" t="s">
        <v>234</v>
      </c>
      <c r="G25">
        <v>40</v>
      </c>
      <c r="H25">
        <v>27</v>
      </c>
      <c r="I25">
        <v>33</v>
      </c>
      <c r="J25">
        <v>31</v>
      </c>
      <c r="K25">
        <v>53</v>
      </c>
      <c r="L25" t="s">
        <v>22</v>
      </c>
    </row>
    <row r="26" spans="1:12" hidden="1" x14ac:dyDescent="0.25">
      <c r="A26" s="3" t="s">
        <v>153</v>
      </c>
      <c r="B26" s="3" t="s">
        <v>154</v>
      </c>
      <c r="C26" t="s">
        <v>155</v>
      </c>
      <c r="D26">
        <v>1147</v>
      </c>
      <c r="E26" t="s">
        <v>21</v>
      </c>
      <c r="F26" t="s">
        <v>156</v>
      </c>
      <c r="G26">
        <v>45</v>
      </c>
      <c r="H26">
        <v>38</v>
      </c>
      <c r="I26">
        <v>17</v>
      </c>
      <c r="J26">
        <v>17</v>
      </c>
      <c r="K26">
        <v>72</v>
      </c>
      <c r="L26" t="s">
        <v>157</v>
      </c>
    </row>
    <row r="27" spans="1:12" hidden="1" x14ac:dyDescent="0.25">
      <c r="A27" s="3" t="s">
        <v>28</v>
      </c>
      <c r="B27" s="3" t="s">
        <v>29</v>
      </c>
      <c r="C27" t="s">
        <v>30</v>
      </c>
      <c r="D27">
        <v>1005</v>
      </c>
      <c r="E27" t="s">
        <v>15</v>
      </c>
      <c r="F27" t="s">
        <v>233</v>
      </c>
      <c r="G27">
        <v>58</v>
      </c>
      <c r="H27">
        <v>28</v>
      </c>
      <c r="I27">
        <v>14</v>
      </c>
      <c r="J27">
        <v>38</v>
      </c>
      <c r="K27">
        <v>78</v>
      </c>
      <c r="L27" s="5" t="s">
        <v>31</v>
      </c>
    </row>
    <row r="28" spans="1:12" hidden="1" x14ac:dyDescent="0.25">
      <c r="A28" s="3" t="s">
        <v>46</v>
      </c>
      <c r="B28" s="3" t="s">
        <v>44</v>
      </c>
      <c r="C28" t="s">
        <v>30</v>
      </c>
      <c r="D28">
        <v>1005</v>
      </c>
      <c r="E28" t="s">
        <v>15</v>
      </c>
      <c r="F28" t="s">
        <v>235</v>
      </c>
      <c r="G28">
        <v>50</v>
      </c>
      <c r="H28">
        <v>31</v>
      </c>
      <c r="I28">
        <v>19</v>
      </c>
      <c r="J28">
        <v>28</v>
      </c>
      <c r="K28">
        <v>71</v>
      </c>
      <c r="L28" s="5" t="s">
        <v>47</v>
      </c>
    </row>
    <row r="29" spans="1:12" hidden="1" x14ac:dyDescent="0.25">
      <c r="A29" s="3" t="s">
        <v>168</v>
      </c>
      <c r="B29" s="3" t="s">
        <v>169</v>
      </c>
      <c r="C29" t="s">
        <v>102</v>
      </c>
      <c r="D29">
        <v>841</v>
      </c>
      <c r="E29" t="s">
        <v>15</v>
      </c>
      <c r="F29" t="s">
        <v>231</v>
      </c>
      <c r="G29">
        <v>51</v>
      </c>
      <c r="H29">
        <v>34</v>
      </c>
      <c r="I29">
        <v>15</v>
      </c>
      <c r="J29">
        <v>21</v>
      </c>
      <c r="K29">
        <v>77</v>
      </c>
      <c r="L29" s="5" t="s">
        <v>170</v>
      </c>
    </row>
    <row r="30" spans="1:12" hidden="1" x14ac:dyDescent="0.25">
      <c r="A30" s="3" t="s">
        <v>100</v>
      </c>
      <c r="B30" s="3" t="s">
        <v>101</v>
      </c>
      <c r="C30" t="s">
        <v>102</v>
      </c>
      <c r="D30">
        <v>1473</v>
      </c>
      <c r="E30" t="s">
        <v>15</v>
      </c>
      <c r="F30" t="s">
        <v>236</v>
      </c>
      <c r="G30">
        <v>49</v>
      </c>
      <c r="H30">
        <v>45</v>
      </c>
      <c r="I30">
        <v>5</v>
      </c>
      <c r="J30">
        <v>20</v>
      </c>
      <c r="K30">
        <v>76</v>
      </c>
      <c r="L30" s="5" t="s">
        <v>103</v>
      </c>
    </row>
    <row r="31" spans="1:12" hidden="1" x14ac:dyDescent="0.25">
      <c r="A31" s="3" t="s">
        <v>183</v>
      </c>
      <c r="B31" s="3" t="s">
        <v>191</v>
      </c>
      <c r="C31" t="s">
        <v>102</v>
      </c>
      <c r="D31">
        <v>640</v>
      </c>
      <c r="E31" t="s">
        <v>15</v>
      </c>
      <c r="F31" t="s">
        <v>232</v>
      </c>
      <c r="G31">
        <v>53</v>
      </c>
      <c r="H31">
        <v>30</v>
      </c>
      <c r="I31">
        <v>17</v>
      </c>
      <c r="J31">
        <v>46</v>
      </c>
      <c r="K31">
        <v>62</v>
      </c>
      <c r="L31" s="5" t="s">
        <v>192</v>
      </c>
    </row>
    <row r="32" spans="1:12" x14ac:dyDescent="0.25">
      <c r="A32" s="6" t="s">
        <v>182</v>
      </c>
      <c r="B32" s="6" t="s">
        <v>183</v>
      </c>
      <c r="C32" t="s">
        <v>14</v>
      </c>
      <c r="D32">
        <v>1500</v>
      </c>
      <c r="E32" t="s">
        <v>15</v>
      </c>
      <c r="F32" t="s">
        <v>16</v>
      </c>
      <c r="G32">
        <v>48</v>
      </c>
      <c r="H32">
        <v>25</v>
      </c>
      <c r="I32">
        <v>27</v>
      </c>
      <c r="J32">
        <v>35</v>
      </c>
      <c r="K32">
        <v>72</v>
      </c>
      <c r="L32" t="s">
        <v>184</v>
      </c>
    </row>
    <row r="33" spans="1:12" x14ac:dyDescent="0.25">
      <c r="A33" s="3" t="s">
        <v>144</v>
      </c>
      <c r="B33" s="3" t="s">
        <v>145</v>
      </c>
      <c r="C33" t="s">
        <v>14</v>
      </c>
      <c r="D33">
        <v>1500</v>
      </c>
      <c r="E33" t="s">
        <v>15</v>
      </c>
      <c r="F33" t="s">
        <v>16</v>
      </c>
      <c r="G33">
        <v>38</v>
      </c>
      <c r="H33">
        <v>31</v>
      </c>
      <c r="I33">
        <v>30</v>
      </c>
      <c r="J33">
        <v>16</v>
      </c>
      <c r="K33">
        <v>70</v>
      </c>
      <c r="L33" t="s">
        <v>146</v>
      </c>
    </row>
    <row r="34" spans="1:12" x14ac:dyDescent="0.25">
      <c r="A34" s="3" t="s">
        <v>130</v>
      </c>
      <c r="B34" s="3" t="s">
        <v>131</v>
      </c>
      <c r="C34" t="s">
        <v>14</v>
      </c>
      <c r="D34">
        <v>1500</v>
      </c>
      <c r="E34" t="s">
        <v>15</v>
      </c>
      <c r="F34" t="s">
        <v>16</v>
      </c>
      <c r="G34">
        <v>39</v>
      </c>
      <c r="H34">
        <v>29</v>
      </c>
      <c r="I34">
        <v>30</v>
      </c>
      <c r="J34">
        <v>13</v>
      </c>
      <c r="K34">
        <v>68</v>
      </c>
      <c r="L34" t="s">
        <v>132</v>
      </c>
    </row>
    <row r="35" spans="1:12" x14ac:dyDescent="0.25">
      <c r="A35" s="3" t="s">
        <v>84</v>
      </c>
      <c r="B35" s="3" t="s">
        <v>85</v>
      </c>
      <c r="C35" t="s">
        <v>14</v>
      </c>
      <c r="D35">
        <v>1500</v>
      </c>
      <c r="E35" t="s">
        <v>15</v>
      </c>
      <c r="F35" t="s">
        <v>16</v>
      </c>
      <c r="G35">
        <v>38</v>
      </c>
      <c r="H35">
        <v>31</v>
      </c>
      <c r="I35">
        <v>31</v>
      </c>
      <c r="J35">
        <v>16</v>
      </c>
      <c r="K35">
        <v>68</v>
      </c>
      <c r="L35" t="s">
        <v>86</v>
      </c>
    </row>
    <row r="36" spans="1:12" x14ac:dyDescent="0.25">
      <c r="A36" s="3" t="s">
        <v>148</v>
      </c>
      <c r="B36" s="3" t="s">
        <v>150</v>
      </c>
      <c r="C36" t="s">
        <v>14</v>
      </c>
      <c r="D36">
        <v>1500</v>
      </c>
      <c r="E36" t="s">
        <v>15</v>
      </c>
      <c r="F36" t="s">
        <v>16</v>
      </c>
      <c r="G36">
        <v>41</v>
      </c>
      <c r="H36">
        <v>33</v>
      </c>
      <c r="I36">
        <v>26</v>
      </c>
      <c r="J36">
        <v>21</v>
      </c>
      <c r="K36">
        <v>68</v>
      </c>
      <c r="L36" t="s">
        <v>152</v>
      </c>
    </row>
    <row r="37" spans="1:12" x14ac:dyDescent="0.25">
      <c r="A37" s="3" t="s">
        <v>136</v>
      </c>
      <c r="B37" s="3" t="s">
        <v>137</v>
      </c>
      <c r="C37" t="s">
        <v>14</v>
      </c>
      <c r="D37">
        <v>1500</v>
      </c>
      <c r="E37" t="s">
        <v>15</v>
      </c>
      <c r="F37" t="s">
        <v>16</v>
      </c>
      <c r="G37">
        <v>42</v>
      </c>
      <c r="H37">
        <v>32</v>
      </c>
      <c r="I37">
        <v>26</v>
      </c>
      <c r="J37">
        <v>23</v>
      </c>
      <c r="K37">
        <v>68</v>
      </c>
      <c r="L37" t="s">
        <v>138</v>
      </c>
    </row>
    <row r="38" spans="1:12" x14ac:dyDescent="0.25">
      <c r="A38" s="3" t="s">
        <v>92</v>
      </c>
      <c r="B38" s="3" t="s">
        <v>93</v>
      </c>
      <c r="C38" t="s">
        <v>14</v>
      </c>
      <c r="D38">
        <v>1500</v>
      </c>
      <c r="E38" t="s">
        <v>15</v>
      </c>
      <c r="F38" t="s">
        <v>16</v>
      </c>
      <c r="G38">
        <v>34</v>
      </c>
      <c r="H38">
        <v>30</v>
      </c>
      <c r="I38">
        <v>36</v>
      </c>
      <c r="J38">
        <v>13</v>
      </c>
      <c r="K38">
        <v>66</v>
      </c>
      <c r="L38" t="s">
        <v>94</v>
      </c>
    </row>
    <row r="39" spans="1:12" x14ac:dyDescent="0.25">
      <c r="A39" s="3" t="s">
        <v>158</v>
      </c>
      <c r="B39" s="3" t="s">
        <v>159</v>
      </c>
      <c r="C39" t="s">
        <v>14</v>
      </c>
      <c r="D39">
        <v>1500</v>
      </c>
      <c r="E39" t="s">
        <v>15</v>
      </c>
      <c r="F39" t="s">
        <v>16</v>
      </c>
      <c r="G39">
        <v>40</v>
      </c>
      <c r="H39">
        <v>30</v>
      </c>
      <c r="I39">
        <v>30</v>
      </c>
      <c r="J39">
        <v>22</v>
      </c>
      <c r="K39">
        <v>66</v>
      </c>
      <c r="L39" t="s">
        <v>161</v>
      </c>
    </row>
    <row r="40" spans="1:12" x14ac:dyDescent="0.25">
      <c r="A40" s="3" t="s">
        <v>174</v>
      </c>
      <c r="B40" s="3" t="s">
        <v>175</v>
      </c>
      <c r="C40" t="s">
        <v>14</v>
      </c>
      <c r="D40">
        <v>1500</v>
      </c>
      <c r="E40" t="s">
        <v>15</v>
      </c>
      <c r="F40" t="s">
        <v>16</v>
      </c>
      <c r="G40">
        <v>37</v>
      </c>
      <c r="H40">
        <v>34</v>
      </c>
      <c r="I40">
        <v>28</v>
      </c>
      <c r="J40">
        <v>15</v>
      </c>
      <c r="K40">
        <v>65</v>
      </c>
      <c r="L40" t="s">
        <v>176</v>
      </c>
    </row>
    <row r="41" spans="1:12" x14ac:dyDescent="0.25">
      <c r="A41" s="3" t="s">
        <v>127</v>
      </c>
      <c r="B41" s="3" t="s">
        <v>128</v>
      </c>
      <c r="C41" t="s">
        <v>14</v>
      </c>
      <c r="D41">
        <v>1500</v>
      </c>
      <c r="E41" t="s">
        <v>15</v>
      </c>
      <c r="F41" t="s">
        <v>16</v>
      </c>
      <c r="G41">
        <v>34</v>
      </c>
      <c r="H41">
        <v>31</v>
      </c>
      <c r="I41">
        <v>35</v>
      </c>
      <c r="J41">
        <v>15</v>
      </c>
      <c r="K41">
        <v>65</v>
      </c>
      <c r="L41" t="s">
        <v>129</v>
      </c>
    </row>
    <row r="42" spans="1:12" x14ac:dyDescent="0.25">
      <c r="A42" s="3" t="s">
        <v>113</v>
      </c>
      <c r="B42" s="3" t="s">
        <v>114</v>
      </c>
      <c r="C42" t="s">
        <v>14</v>
      </c>
      <c r="D42">
        <v>1500</v>
      </c>
      <c r="E42" t="s">
        <v>15</v>
      </c>
      <c r="F42" t="s">
        <v>16</v>
      </c>
      <c r="G42">
        <v>36</v>
      </c>
      <c r="H42">
        <v>32</v>
      </c>
      <c r="I42">
        <v>31</v>
      </c>
      <c r="J42">
        <v>16</v>
      </c>
      <c r="K42">
        <v>65</v>
      </c>
      <c r="L42" t="s">
        <v>115</v>
      </c>
    </row>
    <row r="43" spans="1:12" x14ac:dyDescent="0.25">
      <c r="A43" s="3" t="s">
        <v>120</v>
      </c>
      <c r="B43" s="3" t="s">
        <v>122</v>
      </c>
      <c r="C43" t="s">
        <v>14</v>
      </c>
      <c r="D43">
        <v>1500</v>
      </c>
      <c r="E43" t="s">
        <v>15</v>
      </c>
      <c r="F43" t="s">
        <v>16</v>
      </c>
      <c r="G43">
        <v>38</v>
      </c>
      <c r="H43">
        <v>31</v>
      </c>
      <c r="I43">
        <v>32</v>
      </c>
      <c r="J43">
        <v>21</v>
      </c>
      <c r="K43">
        <v>65</v>
      </c>
      <c r="L43" t="s">
        <v>123</v>
      </c>
    </row>
    <row r="44" spans="1:12" x14ac:dyDescent="0.25">
      <c r="A44" s="3" t="s">
        <v>96</v>
      </c>
      <c r="B44" s="3" t="s">
        <v>98</v>
      </c>
      <c r="C44" t="s">
        <v>14</v>
      </c>
      <c r="D44">
        <v>1500</v>
      </c>
      <c r="E44" t="s">
        <v>15</v>
      </c>
      <c r="F44" t="s">
        <v>16</v>
      </c>
      <c r="G44">
        <v>35</v>
      </c>
      <c r="H44">
        <v>29</v>
      </c>
      <c r="I44">
        <v>36</v>
      </c>
      <c r="J44">
        <v>16</v>
      </c>
      <c r="K44">
        <v>64</v>
      </c>
      <c r="L44" t="s">
        <v>99</v>
      </c>
    </row>
    <row r="45" spans="1:12" x14ac:dyDescent="0.25">
      <c r="A45" s="3" t="s">
        <v>203</v>
      </c>
      <c r="B45" s="3" t="s">
        <v>204</v>
      </c>
      <c r="C45" t="s">
        <v>14</v>
      </c>
      <c r="D45">
        <v>1500</v>
      </c>
      <c r="E45" t="s">
        <v>15</v>
      </c>
      <c r="F45" t="s">
        <v>16</v>
      </c>
      <c r="G45">
        <v>47</v>
      </c>
      <c r="H45">
        <v>27</v>
      </c>
      <c r="I45">
        <v>26</v>
      </c>
      <c r="J45">
        <v>37</v>
      </c>
      <c r="K45">
        <v>64</v>
      </c>
      <c r="L45" t="s">
        <v>205</v>
      </c>
    </row>
    <row r="46" spans="1:12" x14ac:dyDescent="0.25">
      <c r="A46" s="3" t="s">
        <v>78</v>
      </c>
      <c r="B46" s="3" t="s">
        <v>79</v>
      </c>
      <c r="C46" t="s">
        <v>14</v>
      </c>
      <c r="D46">
        <v>1500</v>
      </c>
      <c r="E46" t="s">
        <v>15</v>
      </c>
      <c r="F46" t="s">
        <v>16</v>
      </c>
      <c r="G46">
        <v>36</v>
      </c>
      <c r="H46">
        <v>30</v>
      </c>
      <c r="I46">
        <v>34</v>
      </c>
      <c r="J46">
        <v>14</v>
      </c>
      <c r="K46">
        <v>63</v>
      </c>
      <c r="L46" t="s">
        <v>80</v>
      </c>
    </row>
    <row r="47" spans="1:12" x14ac:dyDescent="0.25">
      <c r="A47" s="3" t="s">
        <v>193</v>
      </c>
      <c r="B47" s="3" t="s">
        <v>194</v>
      </c>
      <c r="C47" t="s">
        <v>14</v>
      </c>
      <c r="D47">
        <v>1500</v>
      </c>
      <c r="E47" t="s">
        <v>15</v>
      </c>
      <c r="F47" t="s">
        <v>16</v>
      </c>
      <c r="G47">
        <v>48</v>
      </c>
      <c r="H47">
        <v>25</v>
      </c>
      <c r="I47">
        <v>27</v>
      </c>
      <c r="J47">
        <v>42</v>
      </c>
      <c r="K47">
        <v>63</v>
      </c>
      <c r="L47" t="s">
        <v>195</v>
      </c>
    </row>
    <row r="48" spans="1:12" x14ac:dyDescent="0.25">
      <c r="A48" s="3" t="s">
        <v>110</v>
      </c>
      <c r="B48" s="6" t="s">
        <v>111</v>
      </c>
      <c r="C48" t="s">
        <v>14</v>
      </c>
      <c r="D48">
        <v>1500</v>
      </c>
      <c r="E48" t="s">
        <v>15</v>
      </c>
      <c r="F48" t="s">
        <v>16</v>
      </c>
      <c r="G48">
        <v>35</v>
      </c>
      <c r="H48">
        <v>30</v>
      </c>
      <c r="I48">
        <v>35</v>
      </c>
      <c r="J48">
        <v>15</v>
      </c>
      <c r="K48">
        <v>62</v>
      </c>
      <c r="L48" t="s">
        <v>112</v>
      </c>
    </row>
    <row r="49" spans="1:12" x14ac:dyDescent="0.25">
      <c r="A49" s="3" t="s">
        <v>12</v>
      </c>
      <c r="B49" s="6" t="s">
        <v>13</v>
      </c>
      <c r="C49" t="s">
        <v>14</v>
      </c>
      <c r="D49">
        <v>1500</v>
      </c>
      <c r="E49" t="s">
        <v>15</v>
      </c>
      <c r="F49" t="s">
        <v>16</v>
      </c>
      <c r="G49">
        <v>37</v>
      </c>
      <c r="H49">
        <v>30</v>
      </c>
      <c r="I49">
        <v>33</v>
      </c>
      <c r="J49">
        <v>17</v>
      </c>
      <c r="K49">
        <v>62</v>
      </c>
      <c r="L49" t="s">
        <v>17</v>
      </c>
    </row>
    <row r="50" spans="1:12" x14ac:dyDescent="0.25">
      <c r="A50" s="3" t="s">
        <v>171</v>
      </c>
      <c r="B50" s="3" t="s">
        <v>172</v>
      </c>
      <c r="C50" t="s">
        <v>14</v>
      </c>
      <c r="D50">
        <v>1500</v>
      </c>
      <c r="E50" t="s">
        <v>15</v>
      </c>
      <c r="F50" t="s">
        <v>16</v>
      </c>
      <c r="G50">
        <v>40</v>
      </c>
      <c r="H50">
        <v>30</v>
      </c>
      <c r="I50">
        <v>30</v>
      </c>
      <c r="J50">
        <v>22</v>
      </c>
      <c r="K50">
        <v>62</v>
      </c>
      <c r="L50" t="s">
        <v>173</v>
      </c>
    </row>
    <row r="51" spans="1:12" x14ac:dyDescent="0.25">
      <c r="A51" s="3" t="s">
        <v>57</v>
      </c>
      <c r="B51" s="3" t="s">
        <v>58</v>
      </c>
      <c r="C51" t="s">
        <v>14</v>
      </c>
      <c r="D51">
        <v>1500</v>
      </c>
      <c r="E51" t="s">
        <v>15</v>
      </c>
      <c r="F51" t="s">
        <v>16</v>
      </c>
      <c r="G51">
        <v>39</v>
      </c>
      <c r="H51">
        <v>25</v>
      </c>
      <c r="I51">
        <v>36</v>
      </c>
      <c r="J51">
        <v>23</v>
      </c>
      <c r="K51">
        <v>62</v>
      </c>
      <c r="L51" t="s">
        <v>59</v>
      </c>
    </row>
    <row r="52" spans="1:12" x14ac:dyDescent="0.25">
      <c r="A52" s="3" t="s">
        <v>196</v>
      </c>
      <c r="B52" s="3" t="s">
        <v>197</v>
      </c>
      <c r="C52" t="s">
        <v>14</v>
      </c>
      <c r="D52">
        <v>1500</v>
      </c>
      <c r="E52" t="s">
        <v>15</v>
      </c>
      <c r="F52" t="s">
        <v>16</v>
      </c>
      <c r="G52">
        <v>45</v>
      </c>
      <c r="H52">
        <v>23</v>
      </c>
      <c r="I52">
        <v>32</v>
      </c>
      <c r="J52">
        <v>35</v>
      </c>
      <c r="K52">
        <v>62</v>
      </c>
      <c r="L52" t="s">
        <v>198</v>
      </c>
    </row>
    <row r="53" spans="1:12" x14ac:dyDescent="0.25">
      <c r="A53" s="3" t="s">
        <v>116</v>
      </c>
      <c r="B53" s="3" t="s">
        <v>117</v>
      </c>
      <c r="C53" t="s">
        <v>14</v>
      </c>
      <c r="D53">
        <v>1500</v>
      </c>
      <c r="E53" t="s">
        <v>15</v>
      </c>
      <c r="F53" t="s">
        <v>16</v>
      </c>
      <c r="G53">
        <v>35</v>
      </c>
      <c r="H53">
        <v>32</v>
      </c>
      <c r="I53">
        <v>33</v>
      </c>
      <c r="J53">
        <v>15</v>
      </c>
      <c r="K53">
        <v>61</v>
      </c>
      <c r="L53" t="s">
        <v>118</v>
      </c>
    </row>
    <row r="54" spans="1:12" x14ac:dyDescent="0.25">
      <c r="A54" s="6" t="s">
        <v>72</v>
      </c>
      <c r="B54" s="3" t="s">
        <v>73</v>
      </c>
      <c r="C54" t="s">
        <v>14</v>
      </c>
      <c r="D54">
        <v>1500</v>
      </c>
      <c r="E54" t="s">
        <v>15</v>
      </c>
      <c r="F54" t="s">
        <v>16</v>
      </c>
      <c r="G54">
        <v>37</v>
      </c>
      <c r="H54">
        <v>29</v>
      </c>
      <c r="I54">
        <v>33</v>
      </c>
      <c r="J54">
        <v>19</v>
      </c>
      <c r="K54">
        <v>61</v>
      </c>
      <c r="L54" t="s">
        <v>74</v>
      </c>
    </row>
    <row r="55" spans="1:12" x14ac:dyDescent="0.25">
      <c r="A55" s="6" t="s">
        <v>35</v>
      </c>
      <c r="B55" s="3" t="s">
        <v>36</v>
      </c>
      <c r="C55" t="s">
        <v>14</v>
      </c>
      <c r="D55">
        <v>1500</v>
      </c>
      <c r="E55" t="s">
        <v>15</v>
      </c>
      <c r="F55" t="s">
        <v>16</v>
      </c>
      <c r="G55">
        <v>36</v>
      </c>
      <c r="H55">
        <v>25</v>
      </c>
      <c r="I55">
        <v>38</v>
      </c>
      <c r="J55">
        <v>22</v>
      </c>
      <c r="K55">
        <v>61</v>
      </c>
      <c r="L55" t="s">
        <v>37</v>
      </c>
    </row>
    <row r="56" spans="1:12" x14ac:dyDescent="0.25">
      <c r="A56" s="3" t="s">
        <v>54</v>
      </c>
      <c r="B56" s="3" t="s">
        <v>55</v>
      </c>
      <c r="C56" t="s">
        <v>14</v>
      </c>
      <c r="D56">
        <v>1500</v>
      </c>
      <c r="E56" t="s">
        <v>15</v>
      </c>
      <c r="F56" t="s">
        <v>16</v>
      </c>
      <c r="G56">
        <v>34</v>
      </c>
      <c r="H56">
        <v>29</v>
      </c>
      <c r="I56">
        <v>37</v>
      </c>
      <c r="J56">
        <v>18</v>
      </c>
      <c r="K56">
        <v>57</v>
      </c>
      <c r="L56" t="s">
        <v>56</v>
      </c>
    </row>
    <row r="57" spans="1:12" x14ac:dyDescent="0.25">
      <c r="A57" s="3" t="s">
        <v>62</v>
      </c>
      <c r="B57" s="3" t="s">
        <v>63</v>
      </c>
      <c r="C57" t="s">
        <v>14</v>
      </c>
      <c r="D57">
        <v>1500</v>
      </c>
      <c r="E57" t="s">
        <v>15</v>
      </c>
      <c r="F57" t="s">
        <v>16</v>
      </c>
      <c r="G57">
        <v>37</v>
      </c>
      <c r="H57">
        <v>27</v>
      </c>
      <c r="I57">
        <v>36</v>
      </c>
      <c r="J57">
        <v>20</v>
      </c>
      <c r="K57">
        <v>57</v>
      </c>
      <c r="L57" t="s">
        <v>64</v>
      </c>
    </row>
    <row r="58" spans="1:12" hidden="1" x14ac:dyDescent="0.25">
      <c r="A58" s="3" t="s">
        <v>81</v>
      </c>
      <c r="B58" s="3" t="s">
        <v>82</v>
      </c>
      <c r="C58" t="s">
        <v>25</v>
      </c>
      <c r="D58">
        <v>1000</v>
      </c>
      <c r="E58" t="s">
        <v>15</v>
      </c>
      <c r="F58" t="s">
        <v>26</v>
      </c>
      <c r="G58">
        <v>38</v>
      </c>
      <c r="H58">
        <v>32</v>
      </c>
      <c r="I58">
        <v>30</v>
      </c>
      <c r="J58">
        <v>19</v>
      </c>
      <c r="K58">
        <v>70</v>
      </c>
      <c r="L58" t="s">
        <v>83</v>
      </c>
    </row>
    <row r="59" spans="1:12" hidden="1" x14ac:dyDescent="0.25">
      <c r="A59" s="3" t="s">
        <v>107</v>
      </c>
      <c r="B59" s="3" t="s">
        <v>108</v>
      </c>
      <c r="C59" t="s">
        <v>25</v>
      </c>
      <c r="D59">
        <v>1000</v>
      </c>
      <c r="E59" t="s">
        <v>15</v>
      </c>
      <c r="F59" t="s">
        <v>26</v>
      </c>
      <c r="G59">
        <v>36</v>
      </c>
      <c r="H59">
        <v>33</v>
      </c>
      <c r="I59">
        <v>30</v>
      </c>
      <c r="J59">
        <v>18</v>
      </c>
      <c r="K59">
        <v>66</v>
      </c>
      <c r="L59" t="s">
        <v>109</v>
      </c>
    </row>
    <row r="60" spans="1:12" hidden="1" x14ac:dyDescent="0.25">
      <c r="A60" s="3" t="s">
        <v>165</v>
      </c>
      <c r="B60" s="3" t="s">
        <v>166</v>
      </c>
      <c r="C60" t="s">
        <v>25</v>
      </c>
      <c r="D60">
        <v>1000</v>
      </c>
      <c r="E60" t="s">
        <v>15</v>
      </c>
      <c r="F60" t="s">
        <v>26</v>
      </c>
      <c r="G60">
        <v>36</v>
      </c>
      <c r="H60">
        <v>33</v>
      </c>
      <c r="I60">
        <v>31</v>
      </c>
      <c r="J60">
        <v>16</v>
      </c>
      <c r="K60">
        <v>63</v>
      </c>
      <c r="L60" t="s">
        <v>167</v>
      </c>
    </row>
    <row r="61" spans="1:12" hidden="1" x14ac:dyDescent="0.25">
      <c r="A61" s="3" t="s">
        <v>23</v>
      </c>
      <c r="B61" s="3" t="s">
        <v>24</v>
      </c>
      <c r="C61" t="s">
        <v>25</v>
      </c>
      <c r="D61">
        <v>1000</v>
      </c>
      <c r="E61" t="s">
        <v>15</v>
      </c>
      <c r="F61" t="s">
        <v>26</v>
      </c>
      <c r="G61">
        <v>39</v>
      </c>
      <c r="H61">
        <v>26</v>
      </c>
      <c r="I61">
        <v>34</v>
      </c>
      <c r="J61">
        <v>25</v>
      </c>
      <c r="K61">
        <v>60</v>
      </c>
      <c r="L61" t="s">
        <v>27</v>
      </c>
    </row>
    <row r="62" spans="1:12" hidden="1" x14ac:dyDescent="0.25">
      <c r="A62" s="3" t="s">
        <v>48</v>
      </c>
      <c r="B62" s="3" t="s">
        <v>49</v>
      </c>
      <c r="C62" t="s">
        <v>25</v>
      </c>
      <c r="D62">
        <v>1000</v>
      </c>
      <c r="E62" t="s">
        <v>15</v>
      </c>
      <c r="F62" t="s">
        <v>26</v>
      </c>
      <c r="G62">
        <v>37</v>
      </c>
      <c r="H62">
        <v>25</v>
      </c>
      <c r="I62">
        <v>38</v>
      </c>
      <c r="J62">
        <v>25</v>
      </c>
      <c r="K62">
        <v>59</v>
      </c>
      <c r="L62" t="s">
        <v>50</v>
      </c>
    </row>
    <row r="63" spans="1:12" hidden="1" x14ac:dyDescent="0.25">
      <c r="A63" s="3" t="s">
        <v>199</v>
      </c>
      <c r="B63" s="3" t="s">
        <v>200</v>
      </c>
      <c r="C63" t="s">
        <v>25</v>
      </c>
      <c r="D63">
        <v>1000</v>
      </c>
      <c r="E63" t="s">
        <v>15</v>
      </c>
      <c r="F63" t="s">
        <v>201</v>
      </c>
      <c r="G63">
        <v>44</v>
      </c>
      <c r="H63">
        <v>28</v>
      </c>
      <c r="I63">
        <v>27</v>
      </c>
      <c r="J63">
        <v>39</v>
      </c>
      <c r="K63">
        <v>59</v>
      </c>
      <c r="L63" s="5" t="s">
        <v>202</v>
      </c>
    </row>
    <row r="64" spans="1:12" hidden="1" x14ac:dyDescent="0.25">
      <c r="A64" s="3" t="s">
        <v>32</v>
      </c>
      <c r="B64" s="3" t="s">
        <v>33</v>
      </c>
      <c r="C64" t="s">
        <v>25</v>
      </c>
      <c r="D64">
        <v>1000</v>
      </c>
      <c r="E64" t="s">
        <v>15</v>
      </c>
      <c r="F64" t="s">
        <v>26</v>
      </c>
      <c r="G64">
        <v>36</v>
      </c>
      <c r="H64">
        <v>28</v>
      </c>
      <c r="I64">
        <v>35</v>
      </c>
      <c r="J64">
        <v>17</v>
      </c>
      <c r="K64">
        <v>58</v>
      </c>
      <c r="L64" t="s">
        <v>34</v>
      </c>
    </row>
    <row r="65" spans="1:12" hidden="1" x14ac:dyDescent="0.25">
      <c r="A65" s="3" t="s">
        <v>51</v>
      </c>
      <c r="B65" s="3" t="s">
        <v>52</v>
      </c>
      <c r="C65" t="s">
        <v>25</v>
      </c>
      <c r="D65">
        <v>1000</v>
      </c>
      <c r="E65" t="s">
        <v>15</v>
      </c>
      <c r="F65" t="s">
        <v>26</v>
      </c>
      <c r="G65">
        <v>34</v>
      </c>
      <c r="H65">
        <v>26</v>
      </c>
      <c r="I65">
        <v>39</v>
      </c>
      <c r="J65">
        <v>18</v>
      </c>
      <c r="K65">
        <v>58</v>
      </c>
      <c r="L65" t="s">
        <v>53</v>
      </c>
    </row>
    <row r="66" spans="1:12" hidden="1" x14ac:dyDescent="0.25">
      <c r="A66" s="3" t="s">
        <v>185</v>
      </c>
      <c r="B66" s="3" t="s">
        <v>186</v>
      </c>
      <c r="C66" t="s">
        <v>25</v>
      </c>
      <c r="D66">
        <v>1000</v>
      </c>
      <c r="E66" t="s">
        <v>15</v>
      </c>
      <c r="F66" t="s">
        <v>26</v>
      </c>
      <c r="G66">
        <v>43</v>
      </c>
      <c r="H66">
        <v>27</v>
      </c>
      <c r="I66">
        <v>30</v>
      </c>
      <c r="J66">
        <v>44</v>
      </c>
      <c r="K66">
        <v>51</v>
      </c>
      <c r="L66" t="s">
        <v>190</v>
      </c>
    </row>
  </sheetData>
  <hyperlinks>
    <hyperlink ref="L24" r:id="rId1" xr:uid="{0FE5A48A-7341-452E-A89A-EA4485FE8604}"/>
    <hyperlink ref="L27" r:id="rId2" xr:uid="{C92C123A-1AA5-4471-ACDD-2EE3BEB95486}"/>
    <hyperlink ref="L28" r:id="rId3" xr:uid="{CC5478A1-FBFE-4676-B544-74F33EC3BC76}"/>
    <hyperlink ref="L29" r:id="rId4" xr:uid="{5FDA2A93-0A47-485D-9BA6-9388101ADB16}"/>
    <hyperlink ref="L30" r:id="rId5" xr:uid="{989B8BD8-89AF-471C-ABB6-46251CE66BBF}"/>
    <hyperlink ref="L31" r:id="rId6" xr:uid="{F1F40A44-99FE-479E-AB12-2B79CF7DA73E}"/>
    <hyperlink ref="L63" r:id="rId7" xr:uid="{7F9C9743-DD0B-43C4-B9A9-ADFB0E2DB0E0}"/>
  </hyperlinks>
  <pageMargins left="0.7" right="0.7" top="0.75" bottom="0.75" header="0.3" footer="0.3"/>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DC28-E634-41F2-AD9F-AEAE03B69917}">
  <dimension ref="A1:L66"/>
  <sheetViews>
    <sheetView zoomScaleNormal="100" workbookViewId="0">
      <selection activeCell="F33" sqref="F33"/>
    </sheetView>
  </sheetViews>
  <sheetFormatPr defaultRowHeight="15" x14ac:dyDescent="0.25"/>
  <cols>
    <col min="1" max="2" width="8.7109375" bestFit="1" customWidth="1"/>
    <col min="3" max="3" width="28.28515625" bestFit="1" customWidth="1"/>
    <col min="4" max="4" width="13.85546875" bestFit="1" customWidth="1"/>
    <col min="5" max="5" width="13" bestFit="1" customWidth="1"/>
    <col min="6" max="6" width="107.140625" customWidth="1"/>
    <col min="7" max="7" width="10.85546875" bestFit="1" customWidth="1"/>
    <col min="8" max="8" width="13.28515625" bestFit="1" customWidth="1"/>
    <col min="9" max="9" width="9.7109375" bestFit="1" customWidth="1"/>
    <col min="10" max="10" width="22" bestFit="1" customWidth="1"/>
    <col min="11" max="11" width="21.5703125" bestFit="1" customWidth="1"/>
    <col min="12" max="12" width="81.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hidden="1" x14ac:dyDescent="0.25">
      <c r="A2" s="3" t="s">
        <v>177</v>
      </c>
      <c r="B2" s="3" t="s">
        <v>178</v>
      </c>
      <c r="C2" t="s">
        <v>40</v>
      </c>
      <c r="D2">
        <v>1003</v>
      </c>
      <c r="E2" t="s">
        <v>15</v>
      </c>
      <c r="F2" t="s">
        <v>41</v>
      </c>
      <c r="G2">
        <v>48</v>
      </c>
      <c r="H2">
        <v>37</v>
      </c>
      <c r="I2">
        <v>15</v>
      </c>
      <c r="J2">
        <v>20</v>
      </c>
      <c r="K2">
        <v>75</v>
      </c>
      <c r="L2" t="s">
        <v>179</v>
      </c>
    </row>
    <row r="3" spans="1:12" hidden="1" x14ac:dyDescent="0.25">
      <c r="A3" s="3" t="s">
        <v>141</v>
      </c>
      <c r="B3" s="3" t="s">
        <v>142</v>
      </c>
      <c r="C3" t="s">
        <v>40</v>
      </c>
      <c r="D3">
        <v>1009</v>
      </c>
      <c r="E3" t="s">
        <v>15</v>
      </c>
      <c r="F3" t="s">
        <v>41</v>
      </c>
      <c r="G3">
        <v>48</v>
      </c>
      <c r="H3">
        <v>36</v>
      </c>
      <c r="I3">
        <v>16</v>
      </c>
      <c r="J3">
        <v>23</v>
      </c>
      <c r="K3">
        <v>73</v>
      </c>
      <c r="L3" t="s">
        <v>143</v>
      </c>
    </row>
    <row r="4" spans="1:12" hidden="1" x14ac:dyDescent="0.25">
      <c r="A4" s="3" t="s">
        <v>133</v>
      </c>
      <c r="B4" s="3" t="s">
        <v>134</v>
      </c>
      <c r="C4" t="s">
        <v>40</v>
      </c>
      <c r="D4">
        <v>1003</v>
      </c>
      <c r="E4" t="s">
        <v>15</v>
      </c>
      <c r="F4" t="s">
        <v>41</v>
      </c>
      <c r="G4">
        <v>50</v>
      </c>
      <c r="H4">
        <v>38</v>
      </c>
      <c r="I4">
        <v>12</v>
      </c>
      <c r="J4">
        <v>23</v>
      </c>
      <c r="K4">
        <v>73</v>
      </c>
      <c r="L4" t="s">
        <v>135</v>
      </c>
    </row>
    <row r="5" spans="1:12" hidden="1" x14ac:dyDescent="0.25">
      <c r="A5" s="3" t="s">
        <v>119</v>
      </c>
      <c r="B5" s="3" t="s">
        <v>120</v>
      </c>
      <c r="C5" t="s">
        <v>40</v>
      </c>
      <c r="D5">
        <v>1002</v>
      </c>
      <c r="E5" t="s">
        <v>15</v>
      </c>
      <c r="F5" t="s">
        <v>41</v>
      </c>
      <c r="G5">
        <v>47</v>
      </c>
      <c r="H5">
        <v>39</v>
      </c>
      <c r="I5">
        <v>13</v>
      </c>
      <c r="J5">
        <v>22</v>
      </c>
      <c r="K5">
        <v>72</v>
      </c>
      <c r="L5" t="s">
        <v>121</v>
      </c>
    </row>
    <row r="6" spans="1:12" hidden="1" x14ac:dyDescent="0.25">
      <c r="A6" s="3" t="s">
        <v>147</v>
      </c>
      <c r="B6" s="3" t="s">
        <v>148</v>
      </c>
      <c r="C6" t="s">
        <v>40</v>
      </c>
      <c r="D6">
        <v>1015</v>
      </c>
      <c r="E6" t="s">
        <v>15</v>
      </c>
      <c r="F6" t="s">
        <v>41</v>
      </c>
      <c r="G6">
        <v>43</v>
      </c>
      <c r="H6">
        <v>40</v>
      </c>
      <c r="I6">
        <v>16</v>
      </c>
      <c r="J6">
        <v>21</v>
      </c>
      <c r="K6">
        <v>71</v>
      </c>
      <c r="L6" t="s">
        <v>149</v>
      </c>
    </row>
    <row r="7" spans="1:12" hidden="1" x14ac:dyDescent="0.25">
      <c r="A7" s="3" t="s">
        <v>69</v>
      </c>
      <c r="B7" s="3" t="s">
        <v>70</v>
      </c>
      <c r="C7" t="s">
        <v>40</v>
      </c>
      <c r="D7">
        <v>1014</v>
      </c>
      <c r="E7" t="s">
        <v>15</v>
      </c>
      <c r="F7" t="s">
        <v>41</v>
      </c>
      <c r="G7">
        <v>48</v>
      </c>
      <c r="H7">
        <v>35</v>
      </c>
      <c r="I7">
        <v>17</v>
      </c>
      <c r="J7">
        <v>29</v>
      </c>
      <c r="K7">
        <v>69</v>
      </c>
      <c r="L7" t="s">
        <v>71</v>
      </c>
    </row>
    <row r="8" spans="1:12" hidden="1" x14ac:dyDescent="0.25">
      <c r="A8" s="3" t="s">
        <v>206</v>
      </c>
      <c r="B8" s="3" t="s">
        <v>207</v>
      </c>
      <c r="C8" t="s">
        <v>40</v>
      </c>
      <c r="D8">
        <v>1007</v>
      </c>
      <c r="E8" t="s">
        <v>15</v>
      </c>
      <c r="F8" t="s">
        <v>208</v>
      </c>
      <c r="G8">
        <v>59</v>
      </c>
      <c r="H8">
        <v>30</v>
      </c>
      <c r="I8">
        <v>11</v>
      </c>
      <c r="J8">
        <v>50</v>
      </c>
      <c r="K8">
        <v>69</v>
      </c>
      <c r="L8" t="s">
        <v>209</v>
      </c>
    </row>
    <row r="9" spans="1:12" hidden="1" x14ac:dyDescent="0.25">
      <c r="A9" s="3" t="s">
        <v>43</v>
      </c>
      <c r="B9" s="3" t="s">
        <v>44</v>
      </c>
      <c r="C9" t="s">
        <v>40</v>
      </c>
      <c r="D9">
        <v>1005</v>
      </c>
      <c r="E9" t="s">
        <v>15</v>
      </c>
      <c r="F9" t="s">
        <v>41</v>
      </c>
      <c r="G9">
        <v>47</v>
      </c>
      <c r="H9">
        <v>33</v>
      </c>
      <c r="I9">
        <v>20</v>
      </c>
      <c r="J9">
        <v>26</v>
      </c>
      <c r="K9">
        <v>68</v>
      </c>
      <c r="L9" t="s">
        <v>45</v>
      </c>
    </row>
    <row r="10" spans="1:12" hidden="1" x14ac:dyDescent="0.25">
      <c r="A10" s="3" t="s">
        <v>162</v>
      </c>
      <c r="B10" s="3" t="s">
        <v>163</v>
      </c>
      <c r="C10" t="s">
        <v>40</v>
      </c>
      <c r="D10">
        <v>1011</v>
      </c>
      <c r="E10" t="s">
        <v>15</v>
      </c>
      <c r="F10" t="s">
        <v>41</v>
      </c>
      <c r="G10">
        <v>44</v>
      </c>
      <c r="H10">
        <v>41</v>
      </c>
      <c r="I10">
        <v>15</v>
      </c>
      <c r="J10">
        <v>20</v>
      </c>
      <c r="K10">
        <v>67</v>
      </c>
      <c r="L10" t="s">
        <v>164</v>
      </c>
    </row>
    <row r="11" spans="1:12" hidden="1" x14ac:dyDescent="0.25">
      <c r="A11" s="3" t="s">
        <v>58</v>
      </c>
      <c r="B11" s="3" t="s">
        <v>60</v>
      </c>
      <c r="C11" t="s">
        <v>40</v>
      </c>
      <c r="D11">
        <v>1016</v>
      </c>
      <c r="E11" t="s">
        <v>15</v>
      </c>
      <c r="F11" t="s">
        <v>41</v>
      </c>
      <c r="G11">
        <v>47</v>
      </c>
      <c r="H11">
        <v>33</v>
      </c>
      <c r="I11">
        <v>21</v>
      </c>
      <c r="J11">
        <v>28</v>
      </c>
      <c r="K11">
        <v>66</v>
      </c>
      <c r="L11" t="s">
        <v>61</v>
      </c>
    </row>
    <row r="12" spans="1:12" hidden="1" x14ac:dyDescent="0.25">
      <c r="A12" s="3" t="s">
        <v>75</v>
      </c>
      <c r="B12" s="3" t="s">
        <v>76</v>
      </c>
      <c r="C12" t="s">
        <v>40</v>
      </c>
      <c r="D12">
        <v>1015</v>
      </c>
      <c r="E12" t="s">
        <v>15</v>
      </c>
      <c r="F12" t="s">
        <v>41</v>
      </c>
      <c r="G12">
        <v>44</v>
      </c>
      <c r="H12">
        <v>38</v>
      </c>
      <c r="I12">
        <v>18</v>
      </c>
      <c r="J12">
        <v>17</v>
      </c>
      <c r="K12">
        <v>64</v>
      </c>
      <c r="L12" t="s">
        <v>77</v>
      </c>
    </row>
    <row r="13" spans="1:12" hidden="1" x14ac:dyDescent="0.25">
      <c r="A13" s="3" t="s">
        <v>38</v>
      </c>
      <c r="B13" s="3" t="s">
        <v>39</v>
      </c>
      <c r="C13" t="s">
        <v>40</v>
      </c>
      <c r="D13">
        <v>1001</v>
      </c>
      <c r="E13" t="s">
        <v>15</v>
      </c>
      <c r="F13" t="s">
        <v>41</v>
      </c>
      <c r="G13">
        <v>47</v>
      </c>
      <c r="H13">
        <v>34</v>
      </c>
      <c r="I13">
        <v>19</v>
      </c>
      <c r="J13">
        <v>31</v>
      </c>
      <c r="K13">
        <v>63</v>
      </c>
      <c r="L13" t="s">
        <v>42</v>
      </c>
    </row>
    <row r="14" spans="1:12" hidden="1" x14ac:dyDescent="0.25">
      <c r="A14" s="3" t="s">
        <v>95</v>
      </c>
      <c r="B14" s="3" t="s">
        <v>96</v>
      </c>
      <c r="C14" t="s">
        <v>40</v>
      </c>
      <c r="D14">
        <v>1012</v>
      </c>
      <c r="E14" t="s">
        <v>15</v>
      </c>
      <c r="F14" t="s">
        <v>41</v>
      </c>
      <c r="G14">
        <v>41</v>
      </c>
      <c r="H14">
        <v>39</v>
      </c>
      <c r="I14">
        <v>21</v>
      </c>
      <c r="J14">
        <v>20</v>
      </c>
      <c r="K14">
        <v>62</v>
      </c>
      <c r="L14" t="s">
        <v>97</v>
      </c>
    </row>
    <row r="15" spans="1:12" hidden="1" x14ac:dyDescent="0.25">
      <c r="A15" s="3" t="s">
        <v>87</v>
      </c>
      <c r="B15" s="3" t="s">
        <v>88</v>
      </c>
      <c r="C15" t="s">
        <v>89</v>
      </c>
      <c r="D15">
        <v>1001</v>
      </c>
      <c r="E15" t="s">
        <v>21</v>
      </c>
      <c r="F15" t="s">
        <v>230</v>
      </c>
      <c r="G15">
        <v>55</v>
      </c>
      <c r="H15">
        <v>37</v>
      </c>
      <c r="I15">
        <v>8</v>
      </c>
      <c r="J15">
        <v>23</v>
      </c>
      <c r="K15">
        <v>84</v>
      </c>
      <c r="L15" t="s">
        <v>91</v>
      </c>
    </row>
    <row r="16" spans="1:12" hidden="1" x14ac:dyDescent="0.25">
      <c r="A16" s="3" t="s">
        <v>124</v>
      </c>
      <c r="B16" s="3" t="s">
        <v>125</v>
      </c>
      <c r="C16" t="s">
        <v>89</v>
      </c>
      <c r="D16">
        <v>1009</v>
      </c>
      <c r="E16" t="s">
        <v>21</v>
      </c>
      <c r="F16" t="s">
        <v>90</v>
      </c>
      <c r="G16">
        <v>59</v>
      </c>
      <c r="H16">
        <v>37</v>
      </c>
      <c r="I16">
        <v>4</v>
      </c>
      <c r="J16">
        <v>26</v>
      </c>
      <c r="K16">
        <v>84</v>
      </c>
      <c r="L16" t="s">
        <v>126</v>
      </c>
    </row>
    <row r="17" spans="1:12" hidden="1" x14ac:dyDescent="0.25">
      <c r="A17" s="3" t="s">
        <v>178</v>
      </c>
      <c r="B17" s="3" t="s">
        <v>180</v>
      </c>
      <c r="C17" t="s">
        <v>89</v>
      </c>
      <c r="D17">
        <v>1002</v>
      </c>
      <c r="E17" t="s">
        <v>21</v>
      </c>
      <c r="F17" t="s">
        <v>90</v>
      </c>
      <c r="G17">
        <v>52</v>
      </c>
      <c r="H17">
        <v>36</v>
      </c>
      <c r="I17">
        <v>12</v>
      </c>
      <c r="J17">
        <v>23</v>
      </c>
      <c r="K17">
        <v>82</v>
      </c>
      <c r="L17" t="s">
        <v>181</v>
      </c>
    </row>
    <row r="18" spans="1:12" hidden="1" x14ac:dyDescent="0.25">
      <c r="A18" s="3" t="s">
        <v>136</v>
      </c>
      <c r="B18" s="3" t="s">
        <v>139</v>
      </c>
      <c r="C18" t="s">
        <v>89</v>
      </c>
      <c r="D18">
        <v>1003</v>
      </c>
      <c r="E18" t="s">
        <v>21</v>
      </c>
      <c r="F18" t="s">
        <v>90</v>
      </c>
      <c r="G18">
        <v>55</v>
      </c>
      <c r="H18">
        <v>39</v>
      </c>
      <c r="I18">
        <v>7</v>
      </c>
      <c r="J18">
        <v>25</v>
      </c>
      <c r="K18">
        <v>82</v>
      </c>
      <c r="L18" t="s">
        <v>140</v>
      </c>
    </row>
    <row r="19" spans="1:12" hidden="1" x14ac:dyDescent="0.25">
      <c r="A19" s="3" t="s">
        <v>148</v>
      </c>
      <c r="B19" s="3" t="s">
        <v>150</v>
      </c>
      <c r="C19" t="s">
        <v>89</v>
      </c>
      <c r="D19">
        <v>1006</v>
      </c>
      <c r="E19" t="s">
        <v>21</v>
      </c>
      <c r="F19" t="s">
        <v>90</v>
      </c>
      <c r="G19">
        <v>56</v>
      </c>
      <c r="H19">
        <v>37</v>
      </c>
      <c r="I19">
        <v>7</v>
      </c>
      <c r="J19">
        <v>27</v>
      </c>
      <c r="K19">
        <v>82</v>
      </c>
      <c r="L19" t="s">
        <v>151</v>
      </c>
    </row>
    <row r="20" spans="1:12" hidden="1" x14ac:dyDescent="0.25">
      <c r="A20" s="3" t="s">
        <v>158</v>
      </c>
      <c r="B20" s="3" t="s">
        <v>159</v>
      </c>
      <c r="C20" t="s">
        <v>89</v>
      </c>
      <c r="D20">
        <v>1008</v>
      </c>
      <c r="E20" t="s">
        <v>21</v>
      </c>
      <c r="F20" t="s">
        <v>90</v>
      </c>
      <c r="G20">
        <v>49</v>
      </c>
      <c r="H20">
        <v>34</v>
      </c>
      <c r="I20">
        <v>17</v>
      </c>
      <c r="J20">
        <v>21</v>
      </c>
      <c r="K20">
        <v>80</v>
      </c>
      <c r="L20" t="s">
        <v>160</v>
      </c>
    </row>
    <row r="21" spans="1:12" hidden="1" x14ac:dyDescent="0.25">
      <c r="A21" s="3" t="s">
        <v>104</v>
      </c>
      <c r="B21" s="3" t="s">
        <v>105</v>
      </c>
      <c r="C21" t="s">
        <v>89</v>
      </c>
      <c r="D21">
        <v>1007</v>
      </c>
      <c r="E21" t="s">
        <v>21</v>
      </c>
      <c r="F21" t="s">
        <v>90</v>
      </c>
      <c r="G21">
        <v>48</v>
      </c>
      <c r="H21">
        <v>40</v>
      </c>
      <c r="I21">
        <v>12</v>
      </c>
      <c r="J21">
        <v>25</v>
      </c>
      <c r="K21">
        <v>72</v>
      </c>
      <c r="L21" t="s">
        <v>106</v>
      </c>
    </row>
    <row r="22" spans="1:12" hidden="1" x14ac:dyDescent="0.25">
      <c r="A22" s="3" t="s">
        <v>210</v>
      </c>
      <c r="B22" s="3" t="s">
        <v>211</v>
      </c>
      <c r="C22" t="s">
        <v>187</v>
      </c>
      <c r="D22">
        <v>1017</v>
      </c>
      <c r="E22" t="s">
        <v>15</v>
      </c>
      <c r="F22" t="s">
        <v>188</v>
      </c>
      <c r="G22">
        <v>54</v>
      </c>
      <c r="H22">
        <v>26</v>
      </c>
      <c r="I22">
        <v>20</v>
      </c>
      <c r="J22">
        <v>47</v>
      </c>
      <c r="K22">
        <v>61</v>
      </c>
      <c r="L22" t="s">
        <v>212</v>
      </c>
    </row>
    <row r="23" spans="1:12" hidden="1" x14ac:dyDescent="0.25">
      <c r="A23" s="3" t="s">
        <v>185</v>
      </c>
      <c r="B23" s="3" t="s">
        <v>186</v>
      </c>
      <c r="C23" t="s">
        <v>187</v>
      </c>
      <c r="D23">
        <v>938</v>
      </c>
      <c r="E23" t="s">
        <v>15</v>
      </c>
      <c r="F23" t="s">
        <v>188</v>
      </c>
      <c r="G23">
        <v>51</v>
      </c>
      <c r="H23">
        <v>27</v>
      </c>
      <c r="I23">
        <v>22</v>
      </c>
      <c r="J23">
        <v>47</v>
      </c>
      <c r="K23">
        <v>53</v>
      </c>
      <c r="L23" t="s">
        <v>189</v>
      </c>
    </row>
    <row r="24" spans="1:12" hidden="1" x14ac:dyDescent="0.25">
      <c r="A24" s="3" t="s">
        <v>65</v>
      </c>
      <c r="B24" s="3" t="s">
        <v>66</v>
      </c>
      <c r="C24" t="s">
        <v>20</v>
      </c>
      <c r="D24">
        <v>1994</v>
      </c>
      <c r="E24" t="s">
        <v>21</v>
      </c>
      <c r="F24" t="s">
        <v>67</v>
      </c>
      <c r="G24">
        <v>45</v>
      </c>
      <c r="H24">
        <v>27</v>
      </c>
      <c r="I24">
        <v>27</v>
      </c>
      <c r="J24">
        <v>35</v>
      </c>
      <c r="K24">
        <v>62</v>
      </c>
      <c r="L24" s="5" t="s">
        <v>68</v>
      </c>
    </row>
    <row r="25" spans="1:12" hidden="1" x14ac:dyDescent="0.25">
      <c r="A25" s="3" t="s">
        <v>18</v>
      </c>
      <c r="B25" s="3" t="s">
        <v>19</v>
      </c>
      <c r="C25" t="s">
        <v>20</v>
      </c>
      <c r="D25">
        <v>3981</v>
      </c>
      <c r="E25" t="s">
        <v>21</v>
      </c>
      <c r="F25" t="s">
        <v>234</v>
      </c>
      <c r="G25">
        <v>40</v>
      </c>
      <c r="H25">
        <v>27</v>
      </c>
      <c r="I25">
        <v>33</v>
      </c>
      <c r="J25">
        <v>31</v>
      </c>
      <c r="K25">
        <v>53</v>
      </c>
      <c r="L25" t="s">
        <v>22</v>
      </c>
    </row>
    <row r="26" spans="1:12" hidden="1" x14ac:dyDescent="0.25">
      <c r="A26" s="3" t="s">
        <v>153</v>
      </c>
      <c r="B26" s="3" t="s">
        <v>154</v>
      </c>
      <c r="C26" t="s">
        <v>155</v>
      </c>
      <c r="D26">
        <v>1147</v>
      </c>
      <c r="E26" t="s">
        <v>21</v>
      </c>
      <c r="F26" t="s">
        <v>156</v>
      </c>
      <c r="G26">
        <v>45</v>
      </c>
      <c r="H26">
        <v>38</v>
      </c>
      <c r="I26">
        <v>17</v>
      </c>
      <c r="J26">
        <v>17</v>
      </c>
      <c r="K26">
        <v>72</v>
      </c>
      <c r="L26" t="s">
        <v>157</v>
      </c>
    </row>
    <row r="27" spans="1:12" hidden="1" x14ac:dyDescent="0.25">
      <c r="A27" s="3" t="s">
        <v>28</v>
      </c>
      <c r="B27" s="3" t="s">
        <v>29</v>
      </c>
      <c r="C27" t="s">
        <v>30</v>
      </c>
      <c r="D27">
        <v>1005</v>
      </c>
      <c r="E27" t="s">
        <v>15</v>
      </c>
      <c r="F27" t="s">
        <v>233</v>
      </c>
      <c r="G27">
        <v>58</v>
      </c>
      <c r="H27">
        <v>28</v>
      </c>
      <c r="I27">
        <v>14</v>
      </c>
      <c r="J27">
        <v>38</v>
      </c>
      <c r="K27">
        <v>78</v>
      </c>
      <c r="L27" s="5" t="s">
        <v>31</v>
      </c>
    </row>
    <row r="28" spans="1:12" hidden="1" x14ac:dyDescent="0.25">
      <c r="A28" s="3" t="s">
        <v>46</v>
      </c>
      <c r="B28" s="3" t="s">
        <v>44</v>
      </c>
      <c r="C28" t="s">
        <v>30</v>
      </c>
      <c r="D28">
        <v>1005</v>
      </c>
      <c r="E28" t="s">
        <v>15</v>
      </c>
      <c r="F28" t="s">
        <v>235</v>
      </c>
      <c r="G28">
        <v>50</v>
      </c>
      <c r="H28">
        <v>31</v>
      </c>
      <c r="I28">
        <v>19</v>
      </c>
      <c r="J28">
        <v>28</v>
      </c>
      <c r="K28">
        <v>71</v>
      </c>
      <c r="L28" s="5" t="s">
        <v>47</v>
      </c>
    </row>
    <row r="29" spans="1:12" hidden="1" x14ac:dyDescent="0.25">
      <c r="A29" s="3" t="s">
        <v>168</v>
      </c>
      <c r="B29" s="3" t="s">
        <v>169</v>
      </c>
      <c r="C29" t="s">
        <v>102</v>
      </c>
      <c r="D29">
        <v>841</v>
      </c>
      <c r="E29" t="s">
        <v>15</v>
      </c>
      <c r="F29" t="s">
        <v>231</v>
      </c>
      <c r="G29">
        <v>51</v>
      </c>
      <c r="H29">
        <v>34</v>
      </c>
      <c r="I29">
        <v>15</v>
      </c>
      <c r="J29">
        <v>21</v>
      </c>
      <c r="K29">
        <v>77</v>
      </c>
      <c r="L29" s="5" t="s">
        <v>170</v>
      </c>
    </row>
    <row r="30" spans="1:12" hidden="1" x14ac:dyDescent="0.25">
      <c r="A30" s="3" t="s">
        <v>100</v>
      </c>
      <c r="B30" s="3" t="s">
        <v>101</v>
      </c>
      <c r="C30" t="s">
        <v>102</v>
      </c>
      <c r="D30">
        <v>1473</v>
      </c>
      <c r="E30" t="s">
        <v>15</v>
      </c>
      <c r="F30" t="s">
        <v>236</v>
      </c>
      <c r="G30">
        <v>49</v>
      </c>
      <c r="H30">
        <v>45</v>
      </c>
      <c r="I30">
        <v>5</v>
      </c>
      <c r="J30">
        <v>20</v>
      </c>
      <c r="K30">
        <v>76</v>
      </c>
      <c r="L30" s="5" t="s">
        <v>103</v>
      </c>
    </row>
    <row r="31" spans="1:12" hidden="1" x14ac:dyDescent="0.25">
      <c r="A31" s="3" t="s">
        <v>183</v>
      </c>
      <c r="B31" s="3" t="s">
        <v>191</v>
      </c>
      <c r="C31" t="s">
        <v>102</v>
      </c>
      <c r="D31">
        <v>640</v>
      </c>
      <c r="E31" t="s">
        <v>15</v>
      </c>
      <c r="F31" t="s">
        <v>232</v>
      </c>
      <c r="G31">
        <v>53</v>
      </c>
      <c r="H31">
        <v>30</v>
      </c>
      <c r="I31">
        <v>17</v>
      </c>
      <c r="J31">
        <v>46</v>
      </c>
      <c r="K31">
        <v>62</v>
      </c>
      <c r="L31" s="5" t="s">
        <v>192</v>
      </c>
    </row>
    <row r="32" spans="1:12" x14ac:dyDescent="0.25">
      <c r="A32" s="3" t="s">
        <v>182</v>
      </c>
      <c r="B32" s="6" t="s">
        <v>183</v>
      </c>
      <c r="C32" t="s">
        <v>14</v>
      </c>
      <c r="D32">
        <v>1500</v>
      </c>
      <c r="E32" t="s">
        <v>15</v>
      </c>
      <c r="F32" t="s">
        <v>16</v>
      </c>
      <c r="G32">
        <v>48</v>
      </c>
      <c r="H32">
        <v>25</v>
      </c>
      <c r="I32">
        <v>27</v>
      </c>
      <c r="J32">
        <v>35</v>
      </c>
      <c r="K32">
        <v>72</v>
      </c>
      <c r="L32" t="s">
        <v>184</v>
      </c>
    </row>
    <row r="33" spans="1:12" x14ac:dyDescent="0.25">
      <c r="A33" s="3" t="s">
        <v>144</v>
      </c>
      <c r="B33" s="3" t="s">
        <v>145</v>
      </c>
      <c r="C33" t="s">
        <v>14</v>
      </c>
      <c r="D33">
        <v>1500</v>
      </c>
      <c r="E33" t="s">
        <v>15</v>
      </c>
      <c r="F33" t="s">
        <v>16</v>
      </c>
      <c r="G33">
        <v>38</v>
      </c>
      <c r="H33">
        <v>31</v>
      </c>
      <c r="I33">
        <v>30</v>
      </c>
      <c r="J33">
        <v>16</v>
      </c>
      <c r="K33">
        <v>70</v>
      </c>
      <c r="L33" t="s">
        <v>146</v>
      </c>
    </row>
    <row r="34" spans="1:12" x14ac:dyDescent="0.25">
      <c r="A34" s="3" t="s">
        <v>130</v>
      </c>
      <c r="B34" s="3" t="s">
        <v>131</v>
      </c>
      <c r="C34" t="s">
        <v>14</v>
      </c>
      <c r="D34">
        <v>1500</v>
      </c>
      <c r="E34" t="s">
        <v>15</v>
      </c>
      <c r="F34" t="s">
        <v>16</v>
      </c>
      <c r="G34">
        <v>39</v>
      </c>
      <c r="H34">
        <v>29</v>
      </c>
      <c r="I34">
        <v>30</v>
      </c>
      <c r="J34">
        <v>13</v>
      </c>
      <c r="K34">
        <v>68</v>
      </c>
      <c r="L34" t="s">
        <v>132</v>
      </c>
    </row>
    <row r="35" spans="1:12" x14ac:dyDescent="0.25">
      <c r="A35" s="3" t="s">
        <v>84</v>
      </c>
      <c r="B35" s="3" t="s">
        <v>85</v>
      </c>
      <c r="C35" t="s">
        <v>14</v>
      </c>
      <c r="D35">
        <v>1500</v>
      </c>
      <c r="E35" t="s">
        <v>15</v>
      </c>
      <c r="F35" t="s">
        <v>16</v>
      </c>
      <c r="G35">
        <v>38</v>
      </c>
      <c r="H35">
        <v>31</v>
      </c>
      <c r="I35">
        <v>31</v>
      </c>
      <c r="J35">
        <v>16</v>
      </c>
      <c r="K35">
        <v>68</v>
      </c>
      <c r="L35" t="s">
        <v>86</v>
      </c>
    </row>
    <row r="36" spans="1:12" x14ac:dyDescent="0.25">
      <c r="A36" s="3" t="s">
        <v>148</v>
      </c>
      <c r="B36" s="3" t="s">
        <v>150</v>
      </c>
      <c r="C36" t="s">
        <v>14</v>
      </c>
      <c r="D36">
        <v>1500</v>
      </c>
      <c r="E36" t="s">
        <v>15</v>
      </c>
      <c r="F36" t="s">
        <v>16</v>
      </c>
      <c r="G36">
        <v>41</v>
      </c>
      <c r="H36">
        <v>33</v>
      </c>
      <c r="I36">
        <v>26</v>
      </c>
      <c r="J36">
        <v>21</v>
      </c>
      <c r="K36">
        <v>68</v>
      </c>
      <c r="L36" t="s">
        <v>152</v>
      </c>
    </row>
    <row r="37" spans="1:12" x14ac:dyDescent="0.25">
      <c r="A37" s="3" t="s">
        <v>136</v>
      </c>
      <c r="B37" s="3" t="s">
        <v>137</v>
      </c>
      <c r="C37" t="s">
        <v>14</v>
      </c>
      <c r="D37">
        <v>1500</v>
      </c>
      <c r="E37" t="s">
        <v>15</v>
      </c>
      <c r="F37" t="s">
        <v>16</v>
      </c>
      <c r="G37">
        <v>42</v>
      </c>
      <c r="H37">
        <v>32</v>
      </c>
      <c r="I37">
        <v>26</v>
      </c>
      <c r="J37">
        <v>23</v>
      </c>
      <c r="K37">
        <v>68</v>
      </c>
      <c r="L37" t="s">
        <v>138</v>
      </c>
    </row>
    <row r="38" spans="1:12" x14ac:dyDescent="0.25">
      <c r="A38" s="3" t="s">
        <v>92</v>
      </c>
      <c r="B38" s="3" t="s">
        <v>93</v>
      </c>
      <c r="C38" t="s">
        <v>14</v>
      </c>
      <c r="D38">
        <v>1500</v>
      </c>
      <c r="E38" t="s">
        <v>15</v>
      </c>
      <c r="F38" t="s">
        <v>16</v>
      </c>
      <c r="G38">
        <v>34</v>
      </c>
      <c r="H38">
        <v>30</v>
      </c>
      <c r="I38">
        <v>36</v>
      </c>
      <c r="J38">
        <v>13</v>
      </c>
      <c r="K38">
        <v>66</v>
      </c>
      <c r="L38" t="s">
        <v>94</v>
      </c>
    </row>
    <row r="39" spans="1:12" x14ac:dyDescent="0.25">
      <c r="A39" s="3" t="s">
        <v>158</v>
      </c>
      <c r="B39" s="3" t="s">
        <v>159</v>
      </c>
      <c r="C39" t="s">
        <v>14</v>
      </c>
      <c r="D39">
        <v>1500</v>
      </c>
      <c r="E39" t="s">
        <v>15</v>
      </c>
      <c r="F39" t="s">
        <v>16</v>
      </c>
      <c r="G39">
        <v>40</v>
      </c>
      <c r="H39">
        <v>30</v>
      </c>
      <c r="I39">
        <v>30</v>
      </c>
      <c r="J39">
        <v>22</v>
      </c>
      <c r="K39">
        <v>66</v>
      </c>
      <c r="L39" t="s">
        <v>161</v>
      </c>
    </row>
    <row r="40" spans="1:12" x14ac:dyDescent="0.25">
      <c r="A40" s="3" t="s">
        <v>174</v>
      </c>
      <c r="B40" s="3" t="s">
        <v>175</v>
      </c>
      <c r="C40" t="s">
        <v>14</v>
      </c>
      <c r="D40">
        <v>1500</v>
      </c>
      <c r="E40" t="s">
        <v>15</v>
      </c>
      <c r="F40" t="s">
        <v>16</v>
      </c>
      <c r="G40">
        <v>37</v>
      </c>
      <c r="H40">
        <v>34</v>
      </c>
      <c r="I40">
        <v>28</v>
      </c>
      <c r="J40">
        <v>15</v>
      </c>
      <c r="K40">
        <v>65</v>
      </c>
      <c r="L40" t="s">
        <v>176</v>
      </c>
    </row>
    <row r="41" spans="1:12" x14ac:dyDescent="0.25">
      <c r="A41" s="3" t="s">
        <v>127</v>
      </c>
      <c r="B41" s="3" t="s">
        <v>128</v>
      </c>
      <c r="C41" t="s">
        <v>14</v>
      </c>
      <c r="D41">
        <v>1500</v>
      </c>
      <c r="E41" t="s">
        <v>15</v>
      </c>
      <c r="F41" t="s">
        <v>16</v>
      </c>
      <c r="G41">
        <v>34</v>
      </c>
      <c r="H41">
        <v>31</v>
      </c>
      <c r="I41">
        <v>35</v>
      </c>
      <c r="J41">
        <v>15</v>
      </c>
      <c r="K41">
        <v>65</v>
      </c>
      <c r="L41" t="s">
        <v>129</v>
      </c>
    </row>
    <row r="42" spans="1:12" x14ac:dyDescent="0.25">
      <c r="A42" s="3" t="s">
        <v>113</v>
      </c>
      <c r="B42" s="3" t="s">
        <v>114</v>
      </c>
      <c r="C42" t="s">
        <v>14</v>
      </c>
      <c r="D42">
        <v>1500</v>
      </c>
      <c r="E42" t="s">
        <v>15</v>
      </c>
      <c r="F42" t="s">
        <v>16</v>
      </c>
      <c r="G42">
        <v>36</v>
      </c>
      <c r="H42">
        <v>32</v>
      </c>
      <c r="I42">
        <v>31</v>
      </c>
      <c r="J42">
        <v>16</v>
      </c>
      <c r="K42">
        <v>65</v>
      </c>
      <c r="L42" t="s">
        <v>115</v>
      </c>
    </row>
    <row r="43" spans="1:12" x14ac:dyDescent="0.25">
      <c r="A43" s="3" t="s">
        <v>120</v>
      </c>
      <c r="B43" s="3" t="s">
        <v>122</v>
      </c>
      <c r="C43" t="s">
        <v>14</v>
      </c>
      <c r="D43">
        <v>1500</v>
      </c>
      <c r="E43" t="s">
        <v>15</v>
      </c>
      <c r="F43" t="s">
        <v>16</v>
      </c>
      <c r="G43">
        <v>38</v>
      </c>
      <c r="H43">
        <v>31</v>
      </c>
      <c r="I43">
        <v>32</v>
      </c>
      <c r="J43">
        <v>21</v>
      </c>
      <c r="K43">
        <v>65</v>
      </c>
      <c r="L43" t="s">
        <v>123</v>
      </c>
    </row>
    <row r="44" spans="1:12" x14ac:dyDescent="0.25">
      <c r="A44" s="3" t="s">
        <v>96</v>
      </c>
      <c r="B44" s="3" t="s">
        <v>98</v>
      </c>
      <c r="C44" t="s">
        <v>14</v>
      </c>
      <c r="D44">
        <v>1500</v>
      </c>
      <c r="E44" t="s">
        <v>15</v>
      </c>
      <c r="F44" t="s">
        <v>16</v>
      </c>
      <c r="G44">
        <v>35</v>
      </c>
      <c r="H44">
        <v>29</v>
      </c>
      <c r="I44">
        <v>36</v>
      </c>
      <c r="J44">
        <v>16</v>
      </c>
      <c r="K44">
        <v>64</v>
      </c>
      <c r="L44" t="s">
        <v>99</v>
      </c>
    </row>
    <row r="45" spans="1:12" x14ac:dyDescent="0.25">
      <c r="A45" s="3" t="s">
        <v>203</v>
      </c>
      <c r="B45" s="3" t="s">
        <v>204</v>
      </c>
      <c r="C45" t="s">
        <v>14</v>
      </c>
      <c r="D45">
        <v>1500</v>
      </c>
      <c r="E45" t="s">
        <v>15</v>
      </c>
      <c r="F45" t="s">
        <v>16</v>
      </c>
      <c r="G45">
        <v>47</v>
      </c>
      <c r="H45">
        <v>27</v>
      </c>
      <c r="I45">
        <v>26</v>
      </c>
      <c r="J45">
        <v>37</v>
      </c>
      <c r="K45">
        <v>64</v>
      </c>
      <c r="L45" t="s">
        <v>205</v>
      </c>
    </row>
    <row r="46" spans="1:12" x14ac:dyDescent="0.25">
      <c r="A46" s="3" t="s">
        <v>78</v>
      </c>
      <c r="B46" s="3" t="s">
        <v>79</v>
      </c>
      <c r="C46" t="s">
        <v>14</v>
      </c>
      <c r="D46">
        <v>1500</v>
      </c>
      <c r="E46" t="s">
        <v>15</v>
      </c>
      <c r="F46" t="s">
        <v>16</v>
      </c>
      <c r="G46">
        <v>36</v>
      </c>
      <c r="H46">
        <v>30</v>
      </c>
      <c r="I46">
        <v>34</v>
      </c>
      <c r="J46">
        <v>14</v>
      </c>
      <c r="K46">
        <v>63</v>
      </c>
      <c r="L46" t="s">
        <v>80</v>
      </c>
    </row>
    <row r="47" spans="1:12" x14ac:dyDescent="0.25">
      <c r="A47" s="6" t="s">
        <v>193</v>
      </c>
      <c r="B47" s="3" t="s">
        <v>194</v>
      </c>
      <c r="C47" t="s">
        <v>14</v>
      </c>
      <c r="D47">
        <v>1500</v>
      </c>
      <c r="E47" t="s">
        <v>15</v>
      </c>
      <c r="F47" t="s">
        <v>16</v>
      </c>
      <c r="G47">
        <v>48</v>
      </c>
      <c r="H47">
        <v>25</v>
      </c>
      <c r="I47">
        <v>27</v>
      </c>
      <c r="J47">
        <v>42</v>
      </c>
      <c r="K47">
        <v>63</v>
      </c>
      <c r="L47" t="s">
        <v>195</v>
      </c>
    </row>
    <row r="48" spans="1:12" x14ac:dyDescent="0.25">
      <c r="A48" s="3" t="s">
        <v>110</v>
      </c>
      <c r="B48" s="6" t="s">
        <v>111</v>
      </c>
      <c r="C48" t="s">
        <v>14</v>
      </c>
      <c r="D48">
        <v>1500</v>
      </c>
      <c r="E48" t="s">
        <v>15</v>
      </c>
      <c r="F48" t="s">
        <v>16</v>
      </c>
      <c r="G48">
        <v>35</v>
      </c>
      <c r="H48">
        <v>30</v>
      </c>
      <c r="I48">
        <v>35</v>
      </c>
      <c r="J48">
        <v>15</v>
      </c>
      <c r="K48">
        <v>62</v>
      </c>
      <c r="L48" t="s">
        <v>112</v>
      </c>
    </row>
    <row r="49" spans="1:12" x14ac:dyDescent="0.25">
      <c r="A49" s="3" t="s">
        <v>12</v>
      </c>
      <c r="B49" s="6" t="s">
        <v>13</v>
      </c>
      <c r="C49" t="s">
        <v>14</v>
      </c>
      <c r="D49">
        <v>1500</v>
      </c>
      <c r="E49" t="s">
        <v>15</v>
      </c>
      <c r="F49" t="s">
        <v>16</v>
      </c>
      <c r="G49">
        <v>37</v>
      </c>
      <c r="H49">
        <v>30</v>
      </c>
      <c r="I49">
        <v>33</v>
      </c>
      <c r="J49">
        <v>17</v>
      </c>
      <c r="K49">
        <v>62</v>
      </c>
      <c r="L49" t="s">
        <v>17</v>
      </c>
    </row>
    <row r="50" spans="1:12" x14ac:dyDescent="0.25">
      <c r="A50" s="3" t="s">
        <v>171</v>
      </c>
      <c r="B50" s="3" t="s">
        <v>172</v>
      </c>
      <c r="C50" t="s">
        <v>14</v>
      </c>
      <c r="D50">
        <v>1500</v>
      </c>
      <c r="E50" t="s">
        <v>15</v>
      </c>
      <c r="F50" t="s">
        <v>16</v>
      </c>
      <c r="G50">
        <v>40</v>
      </c>
      <c r="H50">
        <v>30</v>
      </c>
      <c r="I50">
        <v>30</v>
      </c>
      <c r="J50">
        <v>22</v>
      </c>
      <c r="K50">
        <v>62</v>
      </c>
      <c r="L50" t="s">
        <v>173</v>
      </c>
    </row>
    <row r="51" spans="1:12" x14ac:dyDescent="0.25">
      <c r="A51" s="3" t="s">
        <v>57</v>
      </c>
      <c r="B51" s="3" t="s">
        <v>58</v>
      </c>
      <c r="C51" t="s">
        <v>14</v>
      </c>
      <c r="D51">
        <v>1500</v>
      </c>
      <c r="E51" t="s">
        <v>15</v>
      </c>
      <c r="F51" t="s">
        <v>16</v>
      </c>
      <c r="G51">
        <v>39</v>
      </c>
      <c r="H51">
        <v>25</v>
      </c>
      <c r="I51">
        <v>36</v>
      </c>
      <c r="J51">
        <v>23</v>
      </c>
      <c r="K51">
        <v>62</v>
      </c>
      <c r="L51" t="s">
        <v>59</v>
      </c>
    </row>
    <row r="52" spans="1:12" x14ac:dyDescent="0.25">
      <c r="A52" s="3" t="s">
        <v>196</v>
      </c>
      <c r="B52" s="3" t="s">
        <v>197</v>
      </c>
      <c r="C52" t="s">
        <v>14</v>
      </c>
      <c r="D52">
        <v>1500</v>
      </c>
      <c r="E52" t="s">
        <v>15</v>
      </c>
      <c r="F52" t="s">
        <v>16</v>
      </c>
      <c r="G52">
        <v>45</v>
      </c>
      <c r="H52">
        <v>23</v>
      </c>
      <c r="I52">
        <v>32</v>
      </c>
      <c r="J52">
        <v>35</v>
      </c>
      <c r="K52">
        <v>62</v>
      </c>
      <c r="L52" t="s">
        <v>198</v>
      </c>
    </row>
    <row r="53" spans="1:12" x14ac:dyDescent="0.25">
      <c r="A53" s="3" t="s">
        <v>116</v>
      </c>
      <c r="B53" s="3" t="s">
        <v>117</v>
      </c>
      <c r="C53" t="s">
        <v>14</v>
      </c>
      <c r="D53">
        <v>1500</v>
      </c>
      <c r="E53" t="s">
        <v>15</v>
      </c>
      <c r="F53" t="s">
        <v>16</v>
      </c>
      <c r="G53">
        <v>35</v>
      </c>
      <c r="H53">
        <v>32</v>
      </c>
      <c r="I53">
        <v>33</v>
      </c>
      <c r="J53">
        <v>15</v>
      </c>
      <c r="K53">
        <v>61</v>
      </c>
      <c r="L53" t="s">
        <v>118</v>
      </c>
    </row>
    <row r="54" spans="1:12" x14ac:dyDescent="0.25">
      <c r="A54" s="6" t="s">
        <v>72</v>
      </c>
      <c r="B54" s="3" t="s">
        <v>73</v>
      </c>
      <c r="C54" t="s">
        <v>14</v>
      </c>
      <c r="D54">
        <v>1500</v>
      </c>
      <c r="E54" t="s">
        <v>15</v>
      </c>
      <c r="F54" t="s">
        <v>16</v>
      </c>
      <c r="G54">
        <v>37</v>
      </c>
      <c r="H54">
        <v>29</v>
      </c>
      <c r="I54">
        <v>33</v>
      </c>
      <c r="J54">
        <v>19</v>
      </c>
      <c r="K54">
        <v>61</v>
      </c>
      <c r="L54" t="s">
        <v>74</v>
      </c>
    </row>
    <row r="55" spans="1:12" x14ac:dyDescent="0.25">
      <c r="A55" s="6" t="s">
        <v>35</v>
      </c>
      <c r="B55" s="3" t="s">
        <v>36</v>
      </c>
      <c r="C55" t="s">
        <v>14</v>
      </c>
      <c r="D55">
        <v>1500</v>
      </c>
      <c r="E55" t="s">
        <v>15</v>
      </c>
      <c r="F55" t="s">
        <v>16</v>
      </c>
      <c r="G55">
        <v>36</v>
      </c>
      <c r="H55">
        <v>25</v>
      </c>
      <c r="I55">
        <v>38</v>
      </c>
      <c r="J55">
        <v>22</v>
      </c>
      <c r="K55">
        <v>61</v>
      </c>
      <c r="L55" t="s">
        <v>37</v>
      </c>
    </row>
    <row r="56" spans="1:12" x14ac:dyDescent="0.25">
      <c r="A56" s="3" t="s">
        <v>54</v>
      </c>
      <c r="B56" s="3" t="s">
        <v>55</v>
      </c>
      <c r="C56" t="s">
        <v>14</v>
      </c>
      <c r="D56">
        <v>1500</v>
      </c>
      <c r="E56" t="s">
        <v>15</v>
      </c>
      <c r="F56" t="s">
        <v>16</v>
      </c>
      <c r="G56">
        <v>34</v>
      </c>
      <c r="H56">
        <v>29</v>
      </c>
      <c r="I56">
        <v>37</v>
      </c>
      <c r="J56">
        <v>18</v>
      </c>
      <c r="K56">
        <v>57</v>
      </c>
      <c r="L56" t="s">
        <v>56</v>
      </c>
    </row>
    <row r="57" spans="1:12" x14ac:dyDescent="0.25">
      <c r="A57" s="3" t="s">
        <v>62</v>
      </c>
      <c r="B57" s="3" t="s">
        <v>63</v>
      </c>
      <c r="C57" t="s">
        <v>14</v>
      </c>
      <c r="D57">
        <v>1500</v>
      </c>
      <c r="E57" t="s">
        <v>15</v>
      </c>
      <c r="F57" t="s">
        <v>16</v>
      </c>
      <c r="G57">
        <v>37</v>
      </c>
      <c r="H57">
        <v>27</v>
      </c>
      <c r="I57">
        <v>36</v>
      </c>
      <c r="J57">
        <v>20</v>
      </c>
      <c r="K57">
        <v>57</v>
      </c>
      <c r="L57" t="s">
        <v>64</v>
      </c>
    </row>
    <row r="58" spans="1:12" hidden="1" x14ac:dyDescent="0.25">
      <c r="A58" s="3" t="s">
        <v>81</v>
      </c>
      <c r="B58" s="3" t="s">
        <v>82</v>
      </c>
      <c r="C58" t="s">
        <v>25</v>
      </c>
      <c r="D58">
        <v>1000</v>
      </c>
      <c r="E58" t="s">
        <v>15</v>
      </c>
      <c r="F58" t="s">
        <v>26</v>
      </c>
      <c r="G58">
        <v>38</v>
      </c>
      <c r="H58">
        <v>32</v>
      </c>
      <c r="I58">
        <v>30</v>
      </c>
      <c r="J58">
        <v>19</v>
      </c>
      <c r="K58">
        <v>70</v>
      </c>
      <c r="L58" t="s">
        <v>83</v>
      </c>
    </row>
    <row r="59" spans="1:12" hidden="1" x14ac:dyDescent="0.25">
      <c r="A59" s="3" t="s">
        <v>107</v>
      </c>
      <c r="B59" s="3" t="s">
        <v>108</v>
      </c>
      <c r="C59" t="s">
        <v>25</v>
      </c>
      <c r="D59">
        <v>1000</v>
      </c>
      <c r="E59" t="s">
        <v>15</v>
      </c>
      <c r="F59" t="s">
        <v>26</v>
      </c>
      <c r="G59">
        <v>36</v>
      </c>
      <c r="H59">
        <v>33</v>
      </c>
      <c r="I59">
        <v>30</v>
      </c>
      <c r="J59">
        <v>18</v>
      </c>
      <c r="K59">
        <v>66</v>
      </c>
      <c r="L59" t="s">
        <v>109</v>
      </c>
    </row>
    <row r="60" spans="1:12" hidden="1" x14ac:dyDescent="0.25">
      <c r="A60" s="3" t="s">
        <v>165</v>
      </c>
      <c r="B60" s="3" t="s">
        <v>166</v>
      </c>
      <c r="C60" t="s">
        <v>25</v>
      </c>
      <c r="D60">
        <v>1000</v>
      </c>
      <c r="E60" t="s">
        <v>15</v>
      </c>
      <c r="F60" t="s">
        <v>26</v>
      </c>
      <c r="G60">
        <v>36</v>
      </c>
      <c r="H60">
        <v>33</v>
      </c>
      <c r="I60">
        <v>31</v>
      </c>
      <c r="J60">
        <v>16</v>
      </c>
      <c r="K60">
        <v>63</v>
      </c>
      <c r="L60" t="s">
        <v>167</v>
      </c>
    </row>
    <row r="61" spans="1:12" hidden="1" x14ac:dyDescent="0.25">
      <c r="A61" s="3" t="s">
        <v>23</v>
      </c>
      <c r="B61" s="3" t="s">
        <v>24</v>
      </c>
      <c r="C61" t="s">
        <v>25</v>
      </c>
      <c r="D61">
        <v>1000</v>
      </c>
      <c r="E61" t="s">
        <v>15</v>
      </c>
      <c r="F61" t="s">
        <v>26</v>
      </c>
      <c r="G61">
        <v>39</v>
      </c>
      <c r="H61">
        <v>26</v>
      </c>
      <c r="I61">
        <v>34</v>
      </c>
      <c r="J61">
        <v>25</v>
      </c>
      <c r="K61">
        <v>60</v>
      </c>
      <c r="L61" t="s">
        <v>27</v>
      </c>
    </row>
    <row r="62" spans="1:12" hidden="1" x14ac:dyDescent="0.25">
      <c r="A62" s="3" t="s">
        <v>48</v>
      </c>
      <c r="B62" s="3" t="s">
        <v>49</v>
      </c>
      <c r="C62" t="s">
        <v>25</v>
      </c>
      <c r="D62">
        <v>1000</v>
      </c>
      <c r="E62" t="s">
        <v>15</v>
      </c>
      <c r="F62" t="s">
        <v>26</v>
      </c>
      <c r="G62">
        <v>37</v>
      </c>
      <c r="H62">
        <v>25</v>
      </c>
      <c r="I62">
        <v>38</v>
      </c>
      <c r="J62">
        <v>25</v>
      </c>
      <c r="K62">
        <v>59</v>
      </c>
      <c r="L62" t="s">
        <v>50</v>
      </c>
    </row>
    <row r="63" spans="1:12" hidden="1" x14ac:dyDescent="0.25">
      <c r="A63" s="3" t="s">
        <v>199</v>
      </c>
      <c r="B63" s="3" t="s">
        <v>200</v>
      </c>
      <c r="C63" t="s">
        <v>25</v>
      </c>
      <c r="D63">
        <v>1000</v>
      </c>
      <c r="E63" t="s">
        <v>15</v>
      </c>
      <c r="F63" t="s">
        <v>201</v>
      </c>
      <c r="G63">
        <v>44</v>
      </c>
      <c r="H63">
        <v>28</v>
      </c>
      <c r="I63">
        <v>27</v>
      </c>
      <c r="J63">
        <v>39</v>
      </c>
      <c r="K63">
        <v>59</v>
      </c>
      <c r="L63" s="5" t="s">
        <v>202</v>
      </c>
    </row>
    <row r="64" spans="1:12" hidden="1" x14ac:dyDescent="0.25">
      <c r="A64" s="3" t="s">
        <v>32</v>
      </c>
      <c r="B64" s="3" t="s">
        <v>33</v>
      </c>
      <c r="C64" t="s">
        <v>25</v>
      </c>
      <c r="D64">
        <v>1000</v>
      </c>
      <c r="E64" t="s">
        <v>15</v>
      </c>
      <c r="F64" t="s">
        <v>26</v>
      </c>
      <c r="G64">
        <v>36</v>
      </c>
      <c r="H64">
        <v>28</v>
      </c>
      <c r="I64">
        <v>35</v>
      </c>
      <c r="J64">
        <v>17</v>
      </c>
      <c r="K64">
        <v>58</v>
      </c>
      <c r="L64" t="s">
        <v>34</v>
      </c>
    </row>
    <row r="65" spans="1:12" hidden="1" x14ac:dyDescent="0.25">
      <c r="A65" s="3" t="s">
        <v>51</v>
      </c>
      <c r="B65" s="3" t="s">
        <v>52</v>
      </c>
      <c r="C65" t="s">
        <v>25</v>
      </c>
      <c r="D65">
        <v>1000</v>
      </c>
      <c r="E65" t="s">
        <v>15</v>
      </c>
      <c r="F65" t="s">
        <v>26</v>
      </c>
      <c r="G65">
        <v>34</v>
      </c>
      <c r="H65">
        <v>26</v>
      </c>
      <c r="I65">
        <v>39</v>
      </c>
      <c r="J65">
        <v>18</v>
      </c>
      <c r="K65">
        <v>58</v>
      </c>
      <c r="L65" t="s">
        <v>53</v>
      </c>
    </row>
    <row r="66" spans="1:12" hidden="1" x14ac:dyDescent="0.25">
      <c r="A66" s="3" t="s">
        <v>185</v>
      </c>
      <c r="B66" s="3" t="s">
        <v>186</v>
      </c>
      <c r="C66" t="s">
        <v>25</v>
      </c>
      <c r="D66">
        <v>1000</v>
      </c>
      <c r="E66" t="s">
        <v>15</v>
      </c>
      <c r="F66" t="s">
        <v>26</v>
      </c>
      <c r="G66">
        <v>43</v>
      </c>
      <c r="H66">
        <v>27</v>
      </c>
      <c r="I66">
        <v>30</v>
      </c>
      <c r="J66">
        <v>44</v>
      </c>
      <c r="K66">
        <v>51</v>
      </c>
      <c r="L66" t="s">
        <v>190</v>
      </c>
    </row>
  </sheetData>
  <hyperlinks>
    <hyperlink ref="L24" r:id="rId1" xr:uid="{EB7048B4-DC9D-498D-9AB2-2E9D46DFAB5A}"/>
    <hyperlink ref="L27" r:id="rId2" xr:uid="{33F9F93F-FD22-479F-A96C-67CA5AA94493}"/>
    <hyperlink ref="L28" r:id="rId3" xr:uid="{3CEDB776-09F9-44D6-8851-C2265FE2E8F0}"/>
    <hyperlink ref="L29" r:id="rId4" xr:uid="{ABC7BB27-0C8C-4A4A-8019-8061E739AF6A}"/>
    <hyperlink ref="L30" r:id="rId5" xr:uid="{553C5359-0BBD-43CE-888F-AEB929DBE72F}"/>
    <hyperlink ref="L31" r:id="rId6" xr:uid="{8CAFF56A-4193-43C8-B476-A727BEEE7D8A}"/>
    <hyperlink ref="L63" r:id="rId7" xr:uid="{A25D7913-9ABE-4203-A5FC-36C5E9A33D09}"/>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6"/>
  <sheetViews>
    <sheetView zoomScale="85" zoomScaleNormal="85" workbookViewId="0">
      <selection activeCell="E3" sqref="E3"/>
    </sheetView>
  </sheetViews>
  <sheetFormatPr defaultRowHeight="15" x14ac:dyDescent="0.25"/>
  <cols>
    <col min="1" max="2" width="8.7109375" bestFit="1" customWidth="1"/>
    <col min="3" max="3" width="28.28515625" bestFit="1" customWidth="1"/>
    <col min="4" max="4" width="13.85546875" bestFit="1" customWidth="1"/>
    <col min="5" max="5" width="13" bestFit="1" customWidth="1"/>
    <col min="6" max="6" width="107.140625" customWidth="1"/>
    <col min="7" max="7" width="10.85546875" bestFit="1" customWidth="1"/>
    <col min="8" max="8" width="13.28515625" bestFit="1" customWidth="1"/>
    <col min="9" max="9" width="9.7109375" bestFit="1" customWidth="1"/>
    <col min="10" max="10" width="22" bestFit="1" customWidth="1"/>
    <col min="11" max="11" width="21.5703125" bestFit="1" customWidth="1"/>
    <col min="12" max="12" width="81.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3" t="s">
        <v>177</v>
      </c>
      <c r="B2" s="3" t="s">
        <v>178</v>
      </c>
      <c r="C2" t="s">
        <v>40</v>
      </c>
      <c r="D2">
        <v>1003</v>
      </c>
      <c r="E2" t="s">
        <v>15</v>
      </c>
      <c r="F2" t="s">
        <v>41</v>
      </c>
      <c r="G2">
        <v>48</v>
      </c>
      <c r="H2">
        <v>37</v>
      </c>
      <c r="I2">
        <v>15</v>
      </c>
      <c r="J2">
        <v>20</v>
      </c>
      <c r="K2">
        <v>75</v>
      </c>
      <c r="L2" t="s">
        <v>179</v>
      </c>
    </row>
    <row r="3" spans="1:12" x14ac:dyDescent="0.25">
      <c r="A3" s="3" t="s">
        <v>141</v>
      </c>
      <c r="B3" s="3" t="s">
        <v>142</v>
      </c>
      <c r="C3" t="s">
        <v>40</v>
      </c>
      <c r="D3">
        <v>1009</v>
      </c>
      <c r="E3" t="s">
        <v>15</v>
      </c>
      <c r="F3" t="s">
        <v>41</v>
      </c>
      <c r="G3">
        <v>48</v>
      </c>
      <c r="H3">
        <v>36</v>
      </c>
      <c r="I3">
        <v>16</v>
      </c>
      <c r="J3">
        <v>23</v>
      </c>
      <c r="K3">
        <v>73</v>
      </c>
      <c r="L3" t="s">
        <v>143</v>
      </c>
    </row>
    <row r="4" spans="1:12" x14ac:dyDescent="0.25">
      <c r="A4" s="3" t="s">
        <v>133</v>
      </c>
      <c r="B4" s="3" t="s">
        <v>134</v>
      </c>
      <c r="C4" t="s">
        <v>40</v>
      </c>
      <c r="D4">
        <v>1003</v>
      </c>
      <c r="E4" t="s">
        <v>15</v>
      </c>
      <c r="F4" t="s">
        <v>41</v>
      </c>
      <c r="G4">
        <v>50</v>
      </c>
      <c r="H4">
        <v>38</v>
      </c>
      <c r="I4">
        <v>12</v>
      </c>
      <c r="J4">
        <v>23</v>
      </c>
      <c r="K4">
        <v>73</v>
      </c>
      <c r="L4" t="s">
        <v>135</v>
      </c>
    </row>
    <row r="5" spans="1:12" x14ac:dyDescent="0.25">
      <c r="A5" s="3" t="s">
        <v>119</v>
      </c>
      <c r="B5" s="3" t="s">
        <v>120</v>
      </c>
      <c r="C5" t="s">
        <v>40</v>
      </c>
      <c r="D5">
        <v>1002</v>
      </c>
      <c r="E5" t="s">
        <v>15</v>
      </c>
      <c r="F5" t="s">
        <v>41</v>
      </c>
      <c r="G5">
        <v>47</v>
      </c>
      <c r="H5">
        <v>39</v>
      </c>
      <c r="I5">
        <v>13</v>
      </c>
      <c r="J5">
        <v>22</v>
      </c>
      <c r="K5">
        <v>72</v>
      </c>
      <c r="L5" t="s">
        <v>121</v>
      </c>
    </row>
    <row r="6" spans="1:12" x14ac:dyDescent="0.25">
      <c r="A6" s="3" t="s">
        <v>147</v>
      </c>
      <c r="B6" s="3" t="s">
        <v>148</v>
      </c>
      <c r="C6" t="s">
        <v>40</v>
      </c>
      <c r="D6">
        <v>1015</v>
      </c>
      <c r="E6" t="s">
        <v>15</v>
      </c>
      <c r="F6" t="s">
        <v>41</v>
      </c>
      <c r="G6">
        <v>43</v>
      </c>
      <c r="H6">
        <v>40</v>
      </c>
      <c r="I6">
        <v>16</v>
      </c>
      <c r="J6">
        <v>21</v>
      </c>
      <c r="K6">
        <v>71</v>
      </c>
      <c r="L6" t="s">
        <v>149</v>
      </c>
    </row>
    <row r="7" spans="1:12" x14ac:dyDescent="0.25">
      <c r="A7" s="3" t="s">
        <v>69</v>
      </c>
      <c r="B7" s="3" t="s">
        <v>70</v>
      </c>
      <c r="C7" t="s">
        <v>40</v>
      </c>
      <c r="D7">
        <v>1014</v>
      </c>
      <c r="E7" t="s">
        <v>15</v>
      </c>
      <c r="F7" t="s">
        <v>41</v>
      </c>
      <c r="G7">
        <v>48</v>
      </c>
      <c r="H7">
        <v>35</v>
      </c>
      <c r="I7">
        <v>17</v>
      </c>
      <c r="J7">
        <v>29</v>
      </c>
      <c r="K7">
        <v>69</v>
      </c>
      <c r="L7" t="s">
        <v>71</v>
      </c>
    </row>
    <row r="8" spans="1:12" x14ac:dyDescent="0.25">
      <c r="A8" s="3" t="s">
        <v>206</v>
      </c>
      <c r="B8" s="3" t="s">
        <v>207</v>
      </c>
      <c r="C8" t="s">
        <v>40</v>
      </c>
      <c r="D8">
        <v>1007</v>
      </c>
      <c r="E8" t="s">
        <v>15</v>
      </c>
      <c r="F8" t="s">
        <v>208</v>
      </c>
      <c r="G8">
        <v>59</v>
      </c>
      <c r="H8">
        <v>30</v>
      </c>
      <c r="I8">
        <v>11</v>
      </c>
      <c r="J8">
        <v>50</v>
      </c>
      <c r="K8">
        <v>69</v>
      </c>
      <c r="L8" t="s">
        <v>209</v>
      </c>
    </row>
    <row r="9" spans="1:12" x14ac:dyDescent="0.25">
      <c r="A9" s="3" t="s">
        <v>43</v>
      </c>
      <c r="B9" s="3" t="s">
        <v>44</v>
      </c>
      <c r="C9" t="s">
        <v>40</v>
      </c>
      <c r="D9">
        <v>1005</v>
      </c>
      <c r="E9" t="s">
        <v>15</v>
      </c>
      <c r="F9" t="s">
        <v>41</v>
      </c>
      <c r="G9">
        <v>47</v>
      </c>
      <c r="H9">
        <v>33</v>
      </c>
      <c r="I9">
        <v>20</v>
      </c>
      <c r="J9">
        <v>26</v>
      </c>
      <c r="K9">
        <v>68</v>
      </c>
      <c r="L9" t="s">
        <v>45</v>
      </c>
    </row>
    <row r="10" spans="1:12" x14ac:dyDescent="0.25">
      <c r="A10" s="3" t="s">
        <v>162</v>
      </c>
      <c r="B10" s="3" t="s">
        <v>163</v>
      </c>
      <c r="C10" t="s">
        <v>40</v>
      </c>
      <c r="D10">
        <v>1011</v>
      </c>
      <c r="E10" t="s">
        <v>15</v>
      </c>
      <c r="F10" t="s">
        <v>41</v>
      </c>
      <c r="G10">
        <v>44</v>
      </c>
      <c r="H10">
        <v>41</v>
      </c>
      <c r="I10">
        <v>15</v>
      </c>
      <c r="J10">
        <v>20</v>
      </c>
      <c r="K10">
        <v>67</v>
      </c>
      <c r="L10" t="s">
        <v>164</v>
      </c>
    </row>
    <row r="11" spans="1:12" x14ac:dyDescent="0.25">
      <c r="A11" s="3" t="s">
        <v>58</v>
      </c>
      <c r="B11" s="3" t="s">
        <v>60</v>
      </c>
      <c r="C11" t="s">
        <v>40</v>
      </c>
      <c r="D11">
        <v>1016</v>
      </c>
      <c r="E11" t="s">
        <v>15</v>
      </c>
      <c r="F11" t="s">
        <v>41</v>
      </c>
      <c r="G11">
        <v>47</v>
      </c>
      <c r="H11">
        <v>33</v>
      </c>
      <c r="I11">
        <v>21</v>
      </c>
      <c r="J11">
        <v>28</v>
      </c>
      <c r="K11">
        <v>66</v>
      </c>
      <c r="L11" t="s">
        <v>61</v>
      </c>
    </row>
    <row r="12" spans="1:12" x14ac:dyDescent="0.25">
      <c r="A12" s="3" t="s">
        <v>75</v>
      </c>
      <c r="B12" s="3" t="s">
        <v>76</v>
      </c>
      <c r="C12" t="s">
        <v>40</v>
      </c>
      <c r="D12">
        <v>1015</v>
      </c>
      <c r="E12" t="s">
        <v>15</v>
      </c>
      <c r="F12" t="s">
        <v>41</v>
      </c>
      <c r="G12">
        <v>44</v>
      </c>
      <c r="H12">
        <v>38</v>
      </c>
      <c r="I12">
        <v>18</v>
      </c>
      <c r="J12">
        <v>17</v>
      </c>
      <c r="K12">
        <v>64</v>
      </c>
      <c r="L12" t="s">
        <v>77</v>
      </c>
    </row>
    <row r="13" spans="1:12" x14ac:dyDescent="0.25">
      <c r="A13" s="3" t="s">
        <v>38</v>
      </c>
      <c r="B13" s="3" t="s">
        <v>39</v>
      </c>
      <c r="C13" t="s">
        <v>40</v>
      </c>
      <c r="D13">
        <v>1001</v>
      </c>
      <c r="E13" t="s">
        <v>15</v>
      </c>
      <c r="F13" t="s">
        <v>41</v>
      </c>
      <c r="G13">
        <v>47</v>
      </c>
      <c r="H13">
        <v>34</v>
      </c>
      <c r="I13">
        <v>19</v>
      </c>
      <c r="J13">
        <v>31</v>
      </c>
      <c r="K13">
        <v>63</v>
      </c>
      <c r="L13" t="s">
        <v>42</v>
      </c>
    </row>
    <row r="14" spans="1:12" x14ac:dyDescent="0.25">
      <c r="A14" s="3" t="s">
        <v>95</v>
      </c>
      <c r="B14" s="3" t="s">
        <v>96</v>
      </c>
      <c r="C14" t="s">
        <v>40</v>
      </c>
      <c r="D14">
        <v>1012</v>
      </c>
      <c r="E14" t="s">
        <v>15</v>
      </c>
      <c r="F14" t="s">
        <v>41</v>
      </c>
      <c r="G14">
        <v>41</v>
      </c>
      <c r="H14">
        <v>39</v>
      </c>
      <c r="I14">
        <v>21</v>
      </c>
      <c r="J14">
        <v>20</v>
      </c>
      <c r="K14">
        <v>62</v>
      </c>
      <c r="L14" t="s">
        <v>97</v>
      </c>
    </row>
    <row r="15" spans="1:12" x14ac:dyDescent="0.25">
      <c r="A15" s="3" t="s">
        <v>87</v>
      </c>
      <c r="B15" s="3" t="s">
        <v>88</v>
      </c>
      <c r="C15" t="s">
        <v>89</v>
      </c>
      <c r="D15">
        <v>1001</v>
      </c>
      <c r="E15" t="s">
        <v>21</v>
      </c>
      <c r="F15" t="s">
        <v>230</v>
      </c>
      <c r="G15">
        <v>55</v>
      </c>
      <c r="H15">
        <v>37</v>
      </c>
      <c r="I15">
        <v>8</v>
      </c>
      <c r="J15">
        <v>23</v>
      </c>
      <c r="K15">
        <v>84</v>
      </c>
      <c r="L15" t="s">
        <v>91</v>
      </c>
    </row>
    <row r="16" spans="1:12" x14ac:dyDescent="0.25">
      <c r="A16" s="3" t="s">
        <v>124</v>
      </c>
      <c r="B16" s="3" t="s">
        <v>125</v>
      </c>
      <c r="C16" t="s">
        <v>89</v>
      </c>
      <c r="D16">
        <v>1009</v>
      </c>
      <c r="E16" t="s">
        <v>21</v>
      </c>
      <c r="F16" t="s">
        <v>90</v>
      </c>
      <c r="G16">
        <v>59</v>
      </c>
      <c r="H16">
        <v>37</v>
      </c>
      <c r="I16">
        <v>4</v>
      </c>
      <c r="J16">
        <v>26</v>
      </c>
      <c r="K16">
        <v>84</v>
      </c>
      <c r="L16" t="s">
        <v>126</v>
      </c>
    </row>
    <row r="17" spans="1:12" x14ac:dyDescent="0.25">
      <c r="A17" s="3" t="s">
        <v>178</v>
      </c>
      <c r="B17" s="3" t="s">
        <v>180</v>
      </c>
      <c r="C17" t="s">
        <v>89</v>
      </c>
      <c r="D17">
        <v>1002</v>
      </c>
      <c r="E17" t="s">
        <v>21</v>
      </c>
      <c r="F17" t="s">
        <v>90</v>
      </c>
      <c r="G17">
        <v>52</v>
      </c>
      <c r="H17">
        <v>36</v>
      </c>
      <c r="I17">
        <v>12</v>
      </c>
      <c r="J17">
        <v>23</v>
      </c>
      <c r="K17">
        <v>82</v>
      </c>
      <c r="L17" t="s">
        <v>181</v>
      </c>
    </row>
    <row r="18" spans="1:12" x14ac:dyDescent="0.25">
      <c r="A18" s="3" t="s">
        <v>136</v>
      </c>
      <c r="B18" s="3" t="s">
        <v>139</v>
      </c>
      <c r="C18" t="s">
        <v>89</v>
      </c>
      <c r="D18">
        <v>1003</v>
      </c>
      <c r="E18" t="s">
        <v>21</v>
      </c>
      <c r="F18" t="s">
        <v>90</v>
      </c>
      <c r="G18">
        <v>55</v>
      </c>
      <c r="H18">
        <v>39</v>
      </c>
      <c r="I18">
        <v>7</v>
      </c>
      <c r="J18">
        <v>25</v>
      </c>
      <c r="K18">
        <v>82</v>
      </c>
      <c r="L18" t="s">
        <v>140</v>
      </c>
    </row>
    <row r="19" spans="1:12" x14ac:dyDescent="0.25">
      <c r="A19" s="3" t="s">
        <v>148</v>
      </c>
      <c r="B19" s="3" t="s">
        <v>150</v>
      </c>
      <c r="C19" t="s">
        <v>89</v>
      </c>
      <c r="D19">
        <v>1006</v>
      </c>
      <c r="E19" t="s">
        <v>21</v>
      </c>
      <c r="F19" t="s">
        <v>90</v>
      </c>
      <c r="G19">
        <v>56</v>
      </c>
      <c r="H19">
        <v>37</v>
      </c>
      <c r="I19">
        <v>7</v>
      </c>
      <c r="J19">
        <v>27</v>
      </c>
      <c r="K19">
        <v>82</v>
      </c>
      <c r="L19" t="s">
        <v>151</v>
      </c>
    </row>
    <row r="20" spans="1:12" x14ac:dyDescent="0.25">
      <c r="A20" s="3" t="s">
        <v>158</v>
      </c>
      <c r="B20" s="3" t="s">
        <v>159</v>
      </c>
      <c r="C20" t="s">
        <v>89</v>
      </c>
      <c r="D20">
        <v>1008</v>
      </c>
      <c r="E20" t="s">
        <v>21</v>
      </c>
      <c r="F20" t="s">
        <v>90</v>
      </c>
      <c r="G20">
        <v>49</v>
      </c>
      <c r="H20">
        <v>34</v>
      </c>
      <c r="I20">
        <v>17</v>
      </c>
      <c r="J20">
        <v>21</v>
      </c>
      <c r="K20">
        <v>80</v>
      </c>
      <c r="L20" t="s">
        <v>160</v>
      </c>
    </row>
    <row r="21" spans="1:12" x14ac:dyDescent="0.25">
      <c r="A21" s="3" t="s">
        <v>104</v>
      </c>
      <c r="B21" s="3" t="s">
        <v>105</v>
      </c>
      <c r="C21" t="s">
        <v>89</v>
      </c>
      <c r="D21">
        <v>1007</v>
      </c>
      <c r="E21" t="s">
        <v>21</v>
      </c>
      <c r="F21" t="s">
        <v>90</v>
      </c>
      <c r="G21">
        <v>48</v>
      </c>
      <c r="H21">
        <v>40</v>
      </c>
      <c r="I21">
        <v>12</v>
      </c>
      <c r="J21">
        <v>25</v>
      </c>
      <c r="K21">
        <v>72</v>
      </c>
      <c r="L21" t="s">
        <v>106</v>
      </c>
    </row>
    <row r="22" spans="1:12" x14ac:dyDescent="0.25">
      <c r="A22" s="3" t="s">
        <v>210</v>
      </c>
      <c r="B22" s="3" t="s">
        <v>211</v>
      </c>
      <c r="C22" t="s">
        <v>187</v>
      </c>
      <c r="D22">
        <v>1017</v>
      </c>
      <c r="E22" t="s">
        <v>15</v>
      </c>
      <c r="F22" t="s">
        <v>188</v>
      </c>
      <c r="G22">
        <v>54</v>
      </c>
      <c r="H22">
        <v>26</v>
      </c>
      <c r="I22">
        <v>20</v>
      </c>
      <c r="J22">
        <v>47</v>
      </c>
      <c r="K22">
        <v>61</v>
      </c>
      <c r="L22" t="s">
        <v>212</v>
      </c>
    </row>
    <row r="23" spans="1:12" x14ac:dyDescent="0.25">
      <c r="A23" s="3" t="s">
        <v>185</v>
      </c>
      <c r="B23" s="3" t="s">
        <v>186</v>
      </c>
      <c r="C23" t="s">
        <v>187</v>
      </c>
      <c r="D23">
        <v>938</v>
      </c>
      <c r="E23" t="s">
        <v>15</v>
      </c>
      <c r="F23" t="s">
        <v>188</v>
      </c>
      <c r="G23">
        <v>51</v>
      </c>
      <c r="H23">
        <v>27</v>
      </c>
      <c r="I23">
        <v>22</v>
      </c>
      <c r="J23">
        <v>47</v>
      </c>
      <c r="K23">
        <v>53</v>
      </c>
      <c r="L23" t="s">
        <v>189</v>
      </c>
    </row>
    <row r="24" spans="1:12" x14ac:dyDescent="0.25">
      <c r="A24" s="3" t="s">
        <v>65</v>
      </c>
      <c r="B24" s="3" t="s">
        <v>66</v>
      </c>
      <c r="C24" t="s">
        <v>20</v>
      </c>
      <c r="D24">
        <v>1994</v>
      </c>
      <c r="E24" t="s">
        <v>21</v>
      </c>
      <c r="F24" t="s">
        <v>67</v>
      </c>
      <c r="G24">
        <v>45</v>
      </c>
      <c r="H24">
        <v>27</v>
      </c>
      <c r="I24">
        <v>27</v>
      </c>
      <c r="J24">
        <v>35</v>
      </c>
      <c r="K24">
        <v>62</v>
      </c>
      <c r="L24" s="5" t="s">
        <v>68</v>
      </c>
    </row>
    <row r="25" spans="1:12" x14ac:dyDescent="0.25">
      <c r="A25" s="3" t="s">
        <v>18</v>
      </c>
      <c r="B25" s="3" t="s">
        <v>19</v>
      </c>
      <c r="C25" t="s">
        <v>20</v>
      </c>
      <c r="D25">
        <v>3981</v>
      </c>
      <c r="E25" t="s">
        <v>21</v>
      </c>
      <c r="F25" t="s">
        <v>234</v>
      </c>
      <c r="G25">
        <v>40</v>
      </c>
      <c r="H25">
        <v>27</v>
      </c>
      <c r="I25">
        <v>33</v>
      </c>
      <c r="J25">
        <v>31</v>
      </c>
      <c r="K25">
        <v>53</v>
      </c>
      <c r="L25" t="s">
        <v>22</v>
      </c>
    </row>
    <row r="26" spans="1:12" x14ac:dyDescent="0.25">
      <c r="A26" s="3" t="s">
        <v>153</v>
      </c>
      <c r="B26" s="3" t="s">
        <v>154</v>
      </c>
      <c r="C26" t="s">
        <v>155</v>
      </c>
      <c r="D26">
        <v>1147</v>
      </c>
      <c r="E26" t="s">
        <v>21</v>
      </c>
      <c r="F26" t="s">
        <v>156</v>
      </c>
      <c r="G26">
        <v>45</v>
      </c>
      <c r="H26">
        <v>38</v>
      </c>
      <c r="I26">
        <v>17</v>
      </c>
      <c r="J26">
        <v>17</v>
      </c>
      <c r="K26">
        <v>72</v>
      </c>
      <c r="L26" t="s">
        <v>157</v>
      </c>
    </row>
    <row r="27" spans="1:12" x14ac:dyDescent="0.25">
      <c r="A27" s="3" t="s">
        <v>28</v>
      </c>
      <c r="B27" s="3" t="s">
        <v>29</v>
      </c>
      <c r="C27" t="s">
        <v>30</v>
      </c>
      <c r="D27">
        <v>1005</v>
      </c>
      <c r="E27" t="s">
        <v>15</v>
      </c>
      <c r="F27" t="s">
        <v>233</v>
      </c>
      <c r="G27">
        <v>58</v>
      </c>
      <c r="H27">
        <v>28</v>
      </c>
      <c r="I27">
        <v>14</v>
      </c>
      <c r="J27">
        <v>38</v>
      </c>
      <c r="K27">
        <v>78</v>
      </c>
      <c r="L27" s="5" t="s">
        <v>31</v>
      </c>
    </row>
    <row r="28" spans="1:12" x14ac:dyDescent="0.25">
      <c r="A28" s="3" t="s">
        <v>46</v>
      </c>
      <c r="B28" s="3" t="s">
        <v>44</v>
      </c>
      <c r="C28" t="s">
        <v>30</v>
      </c>
      <c r="D28">
        <v>1005</v>
      </c>
      <c r="E28" t="s">
        <v>15</v>
      </c>
      <c r="F28" t="s">
        <v>235</v>
      </c>
      <c r="G28">
        <v>50</v>
      </c>
      <c r="H28">
        <v>31</v>
      </c>
      <c r="I28">
        <v>19</v>
      </c>
      <c r="J28">
        <v>28</v>
      </c>
      <c r="K28">
        <v>71</v>
      </c>
      <c r="L28" s="5" t="s">
        <v>47</v>
      </c>
    </row>
    <row r="29" spans="1:12" x14ac:dyDescent="0.25">
      <c r="A29" s="3" t="s">
        <v>168</v>
      </c>
      <c r="B29" s="3" t="s">
        <v>169</v>
      </c>
      <c r="C29" t="s">
        <v>102</v>
      </c>
      <c r="D29">
        <v>841</v>
      </c>
      <c r="E29" t="s">
        <v>15</v>
      </c>
      <c r="F29" t="s">
        <v>231</v>
      </c>
      <c r="G29">
        <v>51</v>
      </c>
      <c r="H29">
        <v>34</v>
      </c>
      <c r="I29">
        <v>15</v>
      </c>
      <c r="J29">
        <v>21</v>
      </c>
      <c r="K29">
        <v>77</v>
      </c>
      <c r="L29" s="5" t="s">
        <v>170</v>
      </c>
    </row>
    <row r="30" spans="1:12" x14ac:dyDescent="0.25">
      <c r="A30" s="3" t="s">
        <v>100</v>
      </c>
      <c r="B30" s="3" t="s">
        <v>101</v>
      </c>
      <c r="C30" t="s">
        <v>102</v>
      </c>
      <c r="D30">
        <v>1473</v>
      </c>
      <c r="E30" t="s">
        <v>15</v>
      </c>
      <c r="F30" t="s">
        <v>236</v>
      </c>
      <c r="G30">
        <v>49</v>
      </c>
      <c r="H30">
        <v>45</v>
      </c>
      <c r="I30">
        <v>5</v>
      </c>
      <c r="J30">
        <v>20</v>
      </c>
      <c r="K30">
        <v>76</v>
      </c>
      <c r="L30" s="5" t="s">
        <v>103</v>
      </c>
    </row>
    <row r="31" spans="1:12" x14ac:dyDescent="0.25">
      <c r="A31" s="3" t="s">
        <v>183</v>
      </c>
      <c r="B31" s="3" t="s">
        <v>191</v>
      </c>
      <c r="C31" t="s">
        <v>102</v>
      </c>
      <c r="D31">
        <v>640</v>
      </c>
      <c r="E31" t="s">
        <v>15</v>
      </c>
      <c r="F31" t="s">
        <v>232</v>
      </c>
      <c r="G31">
        <v>53</v>
      </c>
      <c r="H31">
        <v>30</v>
      </c>
      <c r="I31">
        <v>17</v>
      </c>
      <c r="J31">
        <v>46</v>
      </c>
      <c r="K31">
        <v>62</v>
      </c>
      <c r="L31" s="5" t="s">
        <v>192</v>
      </c>
    </row>
    <row r="32" spans="1:12" x14ac:dyDescent="0.25">
      <c r="A32" s="3" t="s">
        <v>182</v>
      </c>
      <c r="B32" s="3" t="s">
        <v>183</v>
      </c>
      <c r="C32" t="s">
        <v>14</v>
      </c>
      <c r="D32">
        <v>1500</v>
      </c>
      <c r="E32" t="s">
        <v>15</v>
      </c>
      <c r="F32" t="s">
        <v>16</v>
      </c>
      <c r="G32">
        <v>48</v>
      </c>
      <c r="H32">
        <v>25</v>
      </c>
      <c r="I32">
        <v>27</v>
      </c>
      <c r="J32">
        <v>35</v>
      </c>
      <c r="K32">
        <v>72</v>
      </c>
      <c r="L32" t="s">
        <v>184</v>
      </c>
    </row>
    <row r="33" spans="1:12" x14ac:dyDescent="0.25">
      <c r="A33" s="3" t="s">
        <v>144</v>
      </c>
      <c r="B33" s="3" t="s">
        <v>145</v>
      </c>
      <c r="C33" t="s">
        <v>14</v>
      </c>
      <c r="D33">
        <v>1500</v>
      </c>
      <c r="E33" t="s">
        <v>15</v>
      </c>
      <c r="F33" t="s">
        <v>16</v>
      </c>
      <c r="G33">
        <v>38</v>
      </c>
      <c r="H33">
        <v>31</v>
      </c>
      <c r="I33">
        <v>30</v>
      </c>
      <c r="J33">
        <v>16</v>
      </c>
      <c r="K33">
        <v>70</v>
      </c>
      <c r="L33" t="s">
        <v>146</v>
      </c>
    </row>
    <row r="34" spans="1:12" x14ac:dyDescent="0.25">
      <c r="A34" s="3" t="s">
        <v>130</v>
      </c>
      <c r="B34" s="3" t="s">
        <v>131</v>
      </c>
      <c r="C34" t="s">
        <v>14</v>
      </c>
      <c r="D34">
        <v>1500</v>
      </c>
      <c r="E34" t="s">
        <v>15</v>
      </c>
      <c r="F34" t="s">
        <v>16</v>
      </c>
      <c r="G34">
        <v>39</v>
      </c>
      <c r="H34">
        <v>29</v>
      </c>
      <c r="I34">
        <v>30</v>
      </c>
      <c r="J34">
        <v>13</v>
      </c>
      <c r="K34">
        <v>68</v>
      </c>
      <c r="L34" t="s">
        <v>132</v>
      </c>
    </row>
    <row r="35" spans="1:12" x14ac:dyDescent="0.25">
      <c r="A35" s="3" t="s">
        <v>84</v>
      </c>
      <c r="B35" s="3" t="s">
        <v>85</v>
      </c>
      <c r="C35" t="s">
        <v>14</v>
      </c>
      <c r="D35">
        <v>1500</v>
      </c>
      <c r="E35" t="s">
        <v>15</v>
      </c>
      <c r="F35" t="s">
        <v>16</v>
      </c>
      <c r="G35">
        <v>38</v>
      </c>
      <c r="H35">
        <v>31</v>
      </c>
      <c r="I35">
        <v>31</v>
      </c>
      <c r="J35">
        <v>16</v>
      </c>
      <c r="K35">
        <v>68</v>
      </c>
      <c r="L35" t="s">
        <v>86</v>
      </c>
    </row>
    <row r="36" spans="1:12" x14ac:dyDescent="0.25">
      <c r="A36" s="3" t="s">
        <v>148</v>
      </c>
      <c r="B36" s="3" t="s">
        <v>150</v>
      </c>
      <c r="C36" t="s">
        <v>14</v>
      </c>
      <c r="D36">
        <v>1500</v>
      </c>
      <c r="E36" t="s">
        <v>15</v>
      </c>
      <c r="F36" t="s">
        <v>16</v>
      </c>
      <c r="G36">
        <v>41</v>
      </c>
      <c r="H36">
        <v>33</v>
      </c>
      <c r="I36">
        <v>26</v>
      </c>
      <c r="J36">
        <v>21</v>
      </c>
      <c r="K36">
        <v>68</v>
      </c>
      <c r="L36" t="s">
        <v>152</v>
      </c>
    </row>
    <row r="37" spans="1:12" x14ac:dyDescent="0.25">
      <c r="A37" s="3" t="s">
        <v>136</v>
      </c>
      <c r="B37" s="3" t="s">
        <v>137</v>
      </c>
      <c r="C37" t="s">
        <v>14</v>
      </c>
      <c r="D37">
        <v>1500</v>
      </c>
      <c r="E37" t="s">
        <v>15</v>
      </c>
      <c r="F37" t="s">
        <v>16</v>
      </c>
      <c r="G37">
        <v>42</v>
      </c>
      <c r="H37">
        <v>32</v>
      </c>
      <c r="I37">
        <v>26</v>
      </c>
      <c r="J37">
        <v>23</v>
      </c>
      <c r="K37">
        <v>68</v>
      </c>
      <c r="L37" t="s">
        <v>138</v>
      </c>
    </row>
    <row r="38" spans="1:12" x14ac:dyDescent="0.25">
      <c r="A38" s="3" t="s">
        <v>92</v>
      </c>
      <c r="B38" s="3" t="s">
        <v>93</v>
      </c>
      <c r="C38" t="s">
        <v>14</v>
      </c>
      <c r="D38">
        <v>1500</v>
      </c>
      <c r="E38" t="s">
        <v>15</v>
      </c>
      <c r="F38" t="s">
        <v>16</v>
      </c>
      <c r="G38">
        <v>34</v>
      </c>
      <c r="H38">
        <v>30</v>
      </c>
      <c r="I38">
        <v>36</v>
      </c>
      <c r="J38">
        <v>13</v>
      </c>
      <c r="K38">
        <v>66</v>
      </c>
      <c r="L38" t="s">
        <v>94</v>
      </c>
    </row>
    <row r="39" spans="1:12" x14ac:dyDescent="0.25">
      <c r="A39" s="3" t="s">
        <v>158</v>
      </c>
      <c r="B39" s="3" t="s">
        <v>159</v>
      </c>
      <c r="C39" t="s">
        <v>14</v>
      </c>
      <c r="D39">
        <v>1500</v>
      </c>
      <c r="E39" t="s">
        <v>15</v>
      </c>
      <c r="F39" t="s">
        <v>16</v>
      </c>
      <c r="G39">
        <v>40</v>
      </c>
      <c r="H39">
        <v>30</v>
      </c>
      <c r="I39">
        <v>30</v>
      </c>
      <c r="J39">
        <v>22</v>
      </c>
      <c r="K39">
        <v>66</v>
      </c>
      <c r="L39" t="s">
        <v>161</v>
      </c>
    </row>
    <row r="40" spans="1:12" x14ac:dyDescent="0.25">
      <c r="A40" s="3" t="s">
        <v>174</v>
      </c>
      <c r="B40" s="3" t="s">
        <v>175</v>
      </c>
      <c r="C40" t="s">
        <v>14</v>
      </c>
      <c r="D40">
        <v>1500</v>
      </c>
      <c r="E40" t="s">
        <v>15</v>
      </c>
      <c r="F40" t="s">
        <v>16</v>
      </c>
      <c r="G40">
        <v>37</v>
      </c>
      <c r="H40">
        <v>34</v>
      </c>
      <c r="I40">
        <v>28</v>
      </c>
      <c r="J40">
        <v>15</v>
      </c>
      <c r="K40">
        <v>65</v>
      </c>
      <c r="L40" t="s">
        <v>176</v>
      </c>
    </row>
    <row r="41" spans="1:12" x14ac:dyDescent="0.25">
      <c r="A41" s="3" t="s">
        <v>127</v>
      </c>
      <c r="B41" s="3" t="s">
        <v>128</v>
      </c>
      <c r="C41" t="s">
        <v>14</v>
      </c>
      <c r="D41">
        <v>1500</v>
      </c>
      <c r="E41" t="s">
        <v>15</v>
      </c>
      <c r="F41" t="s">
        <v>16</v>
      </c>
      <c r="G41">
        <v>34</v>
      </c>
      <c r="H41">
        <v>31</v>
      </c>
      <c r="I41">
        <v>35</v>
      </c>
      <c r="J41">
        <v>15</v>
      </c>
      <c r="K41">
        <v>65</v>
      </c>
      <c r="L41" t="s">
        <v>129</v>
      </c>
    </row>
    <row r="42" spans="1:12" x14ac:dyDescent="0.25">
      <c r="A42" s="3" t="s">
        <v>113</v>
      </c>
      <c r="B42" s="3" t="s">
        <v>114</v>
      </c>
      <c r="C42" t="s">
        <v>14</v>
      </c>
      <c r="D42">
        <v>1500</v>
      </c>
      <c r="E42" t="s">
        <v>15</v>
      </c>
      <c r="F42" t="s">
        <v>16</v>
      </c>
      <c r="G42">
        <v>36</v>
      </c>
      <c r="H42">
        <v>32</v>
      </c>
      <c r="I42">
        <v>31</v>
      </c>
      <c r="J42">
        <v>16</v>
      </c>
      <c r="K42">
        <v>65</v>
      </c>
      <c r="L42" t="s">
        <v>115</v>
      </c>
    </row>
    <row r="43" spans="1:12" x14ac:dyDescent="0.25">
      <c r="A43" s="3" t="s">
        <v>120</v>
      </c>
      <c r="B43" s="3" t="s">
        <v>122</v>
      </c>
      <c r="C43" t="s">
        <v>14</v>
      </c>
      <c r="D43">
        <v>1500</v>
      </c>
      <c r="E43" t="s">
        <v>15</v>
      </c>
      <c r="F43" t="s">
        <v>16</v>
      </c>
      <c r="G43">
        <v>38</v>
      </c>
      <c r="H43">
        <v>31</v>
      </c>
      <c r="I43">
        <v>32</v>
      </c>
      <c r="J43">
        <v>21</v>
      </c>
      <c r="K43">
        <v>65</v>
      </c>
      <c r="L43" t="s">
        <v>123</v>
      </c>
    </row>
    <row r="44" spans="1:12" x14ac:dyDescent="0.25">
      <c r="A44" s="3" t="s">
        <v>96</v>
      </c>
      <c r="B44" s="3" t="s">
        <v>98</v>
      </c>
      <c r="C44" t="s">
        <v>14</v>
      </c>
      <c r="D44">
        <v>1500</v>
      </c>
      <c r="E44" t="s">
        <v>15</v>
      </c>
      <c r="F44" t="s">
        <v>16</v>
      </c>
      <c r="G44">
        <v>35</v>
      </c>
      <c r="H44">
        <v>29</v>
      </c>
      <c r="I44">
        <v>36</v>
      </c>
      <c r="J44">
        <v>16</v>
      </c>
      <c r="K44">
        <v>64</v>
      </c>
      <c r="L44" t="s">
        <v>99</v>
      </c>
    </row>
    <row r="45" spans="1:12" x14ac:dyDescent="0.25">
      <c r="A45" s="3" t="s">
        <v>203</v>
      </c>
      <c r="B45" s="3" t="s">
        <v>204</v>
      </c>
      <c r="C45" t="s">
        <v>14</v>
      </c>
      <c r="D45">
        <v>1500</v>
      </c>
      <c r="E45" t="s">
        <v>15</v>
      </c>
      <c r="F45" t="s">
        <v>16</v>
      </c>
      <c r="G45">
        <v>47</v>
      </c>
      <c r="H45">
        <v>27</v>
      </c>
      <c r="I45">
        <v>26</v>
      </c>
      <c r="J45">
        <v>37</v>
      </c>
      <c r="K45">
        <v>64</v>
      </c>
      <c r="L45" t="s">
        <v>205</v>
      </c>
    </row>
    <row r="46" spans="1:12" x14ac:dyDescent="0.25">
      <c r="A46" s="3" t="s">
        <v>78</v>
      </c>
      <c r="B46" s="3" t="s">
        <v>79</v>
      </c>
      <c r="C46" t="s">
        <v>14</v>
      </c>
      <c r="D46">
        <v>1500</v>
      </c>
      <c r="E46" t="s">
        <v>15</v>
      </c>
      <c r="F46" t="s">
        <v>16</v>
      </c>
      <c r="G46">
        <v>36</v>
      </c>
      <c r="H46">
        <v>30</v>
      </c>
      <c r="I46">
        <v>34</v>
      </c>
      <c r="J46">
        <v>14</v>
      </c>
      <c r="K46">
        <v>63</v>
      </c>
      <c r="L46" t="s">
        <v>80</v>
      </c>
    </row>
    <row r="47" spans="1:12" x14ac:dyDescent="0.25">
      <c r="A47" s="3" t="s">
        <v>193</v>
      </c>
      <c r="B47" s="3" t="s">
        <v>194</v>
      </c>
      <c r="C47" t="s">
        <v>14</v>
      </c>
      <c r="D47">
        <v>1500</v>
      </c>
      <c r="E47" t="s">
        <v>15</v>
      </c>
      <c r="F47" t="s">
        <v>16</v>
      </c>
      <c r="G47">
        <v>48</v>
      </c>
      <c r="H47">
        <v>25</v>
      </c>
      <c r="I47">
        <v>27</v>
      </c>
      <c r="J47">
        <v>42</v>
      </c>
      <c r="K47">
        <v>63</v>
      </c>
      <c r="L47" t="s">
        <v>195</v>
      </c>
    </row>
    <row r="48" spans="1:12" x14ac:dyDescent="0.25">
      <c r="A48" s="3" t="s">
        <v>110</v>
      </c>
      <c r="B48" s="3" t="s">
        <v>111</v>
      </c>
      <c r="C48" t="s">
        <v>14</v>
      </c>
      <c r="D48">
        <v>1500</v>
      </c>
      <c r="E48" t="s">
        <v>15</v>
      </c>
      <c r="F48" t="s">
        <v>16</v>
      </c>
      <c r="G48">
        <v>35</v>
      </c>
      <c r="H48">
        <v>30</v>
      </c>
      <c r="I48">
        <v>35</v>
      </c>
      <c r="J48">
        <v>15</v>
      </c>
      <c r="K48">
        <v>62</v>
      </c>
      <c r="L48" t="s">
        <v>112</v>
      </c>
    </row>
    <row r="49" spans="1:12" x14ac:dyDescent="0.25">
      <c r="A49" s="3" t="s">
        <v>12</v>
      </c>
      <c r="B49" s="3" t="s">
        <v>13</v>
      </c>
      <c r="C49" t="s">
        <v>14</v>
      </c>
      <c r="D49">
        <v>1500</v>
      </c>
      <c r="E49" t="s">
        <v>15</v>
      </c>
      <c r="F49" t="s">
        <v>16</v>
      </c>
      <c r="G49">
        <v>37</v>
      </c>
      <c r="H49">
        <v>30</v>
      </c>
      <c r="I49">
        <v>33</v>
      </c>
      <c r="J49">
        <v>17</v>
      </c>
      <c r="K49">
        <v>62</v>
      </c>
      <c r="L49" t="s">
        <v>17</v>
      </c>
    </row>
    <row r="50" spans="1:12" x14ac:dyDescent="0.25">
      <c r="A50" s="3" t="s">
        <v>171</v>
      </c>
      <c r="B50" s="3" t="s">
        <v>172</v>
      </c>
      <c r="C50" t="s">
        <v>14</v>
      </c>
      <c r="D50">
        <v>1500</v>
      </c>
      <c r="E50" t="s">
        <v>15</v>
      </c>
      <c r="F50" t="s">
        <v>16</v>
      </c>
      <c r="G50">
        <v>40</v>
      </c>
      <c r="H50">
        <v>30</v>
      </c>
      <c r="I50">
        <v>30</v>
      </c>
      <c r="J50">
        <v>22</v>
      </c>
      <c r="K50">
        <v>62</v>
      </c>
      <c r="L50" t="s">
        <v>173</v>
      </c>
    </row>
    <row r="51" spans="1:12" x14ac:dyDescent="0.25">
      <c r="A51" s="3" t="s">
        <v>57</v>
      </c>
      <c r="B51" s="3" t="s">
        <v>58</v>
      </c>
      <c r="C51" t="s">
        <v>14</v>
      </c>
      <c r="D51">
        <v>1500</v>
      </c>
      <c r="E51" t="s">
        <v>15</v>
      </c>
      <c r="F51" t="s">
        <v>16</v>
      </c>
      <c r="G51">
        <v>39</v>
      </c>
      <c r="H51">
        <v>25</v>
      </c>
      <c r="I51">
        <v>36</v>
      </c>
      <c r="J51">
        <v>23</v>
      </c>
      <c r="K51">
        <v>62</v>
      </c>
      <c r="L51" t="s">
        <v>59</v>
      </c>
    </row>
    <row r="52" spans="1:12" x14ac:dyDescent="0.25">
      <c r="A52" s="3" t="s">
        <v>196</v>
      </c>
      <c r="B52" s="3" t="s">
        <v>197</v>
      </c>
      <c r="C52" t="s">
        <v>14</v>
      </c>
      <c r="D52">
        <v>1500</v>
      </c>
      <c r="E52" t="s">
        <v>15</v>
      </c>
      <c r="F52" t="s">
        <v>16</v>
      </c>
      <c r="G52">
        <v>45</v>
      </c>
      <c r="H52">
        <v>23</v>
      </c>
      <c r="I52">
        <v>32</v>
      </c>
      <c r="J52">
        <v>35</v>
      </c>
      <c r="K52">
        <v>62</v>
      </c>
      <c r="L52" t="s">
        <v>198</v>
      </c>
    </row>
    <row r="53" spans="1:12" x14ac:dyDescent="0.25">
      <c r="A53" s="3" t="s">
        <v>116</v>
      </c>
      <c r="B53" s="3" t="s">
        <v>117</v>
      </c>
      <c r="C53" t="s">
        <v>14</v>
      </c>
      <c r="D53">
        <v>1500</v>
      </c>
      <c r="E53" t="s">
        <v>15</v>
      </c>
      <c r="F53" t="s">
        <v>16</v>
      </c>
      <c r="G53">
        <v>35</v>
      </c>
      <c r="H53">
        <v>32</v>
      </c>
      <c r="I53">
        <v>33</v>
      </c>
      <c r="J53">
        <v>15</v>
      </c>
      <c r="K53">
        <v>61</v>
      </c>
      <c r="L53" t="s">
        <v>118</v>
      </c>
    </row>
    <row r="54" spans="1:12" x14ac:dyDescent="0.25">
      <c r="A54" s="3" t="s">
        <v>72</v>
      </c>
      <c r="B54" s="3" t="s">
        <v>73</v>
      </c>
      <c r="C54" t="s">
        <v>14</v>
      </c>
      <c r="D54">
        <v>1500</v>
      </c>
      <c r="E54" t="s">
        <v>15</v>
      </c>
      <c r="F54" t="s">
        <v>16</v>
      </c>
      <c r="G54">
        <v>37</v>
      </c>
      <c r="H54">
        <v>29</v>
      </c>
      <c r="I54">
        <v>33</v>
      </c>
      <c r="J54">
        <v>19</v>
      </c>
      <c r="K54">
        <v>61</v>
      </c>
      <c r="L54" t="s">
        <v>74</v>
      </c>
    </row>
    <row r="55" spans="1:12" x14ac:dyDescent="0.25">
      <c r="A55" s="3" t="s">
        <v>35</v>
      </c>
      <c r="B55" s="3" t="s">
        <v>36</v>
      </c>
      <c r="C55" t="s">
        <v>14</v>
      </c>
      <c r="D55">
        <v>1500</v>
      </c>
      <c r="E55" t="s">
        <v>15</v>
      </c>
      <c r="F55" t="s">
        <v>16</v>
      </c>
      <c r="G55">
        <v>36</v>
      </c>
      <c r="H55">
        <v>25</v>
      </c>
      <c r="I55">
        <v>38</v>
      </c>
      <c r="J55">
        <v>22</v>
      </c>
      <c r="K55">
        <v>61</v>
      </c>
      <c r="L55" t="s">
        <v>37</v>
      </c>
    </row>
    <row r="56" spans="1:12" x14ac:dyDescent="0.25">
      <c r="A56" s="3" t="s">
        <v>54</v>
      </c>
      <c r="B56" s="3" t="s">
        <v>55</v>
      </c>
      <c r="C56" t="s">
        <v>14</v>
      </c>
      <c r="D56">
        <v>1500</v>
      </c>
      <c r="E56" t="s">
        <v>15</v>
      </c>
      <c r="F56" t="s">
        <v>16</v>
      </c>
      <c r="G56">
        <v>34</v>
      </c>
      <c r="H56">
        <v>29</v>
      </c>
      <c r="I56">
        <v>37</v>
      </c>
      <c r="J56">
        <v>18</v>
      </c>
      <c r="K56">
        <v>57</v>
      </c>
      <c r="L56" t="s">
        <v>56</v>
      </c>
    </row>
    <row r="57" spans="1:12" x14ac:dyDescent="0.25">
      <c r="A57" s="3" t="s">
        <v>62</v>
      </c>
      <c r="B57" s="3" t="s">
        <v>63</v>
      </c>
      <c r="C57" t="s">
        <v>14</v>
      </c>
      <c r="D57">
        <v>1500</v>
      </c>
      <c r="E57" t="s">
        <v>15</v>
      </c>
      <c r="F57" t="s">
        <v>16</v>
      </c>
      <c r="G57">
        <v>37</v>
      </c>
      <c r="H57">
        <v>27</v>
      </c>
      <c r="I57">
        <v>36</v>
      </c>
      <c r="J57">
        <v>20</v>
      </c>
      <c r="K57">
        <v>57</v>
      </c>
      <c r="L57" t="s">
        <v>64</v>
      </c>
    </row>
    <row r="58" spans="1:12" x14ac:dyDescent="0.25">
      <c r="A58" s="3" t="s">
        <v>81</v>
      </c>
      <c r="B58" s="3" t="s">
        <v>82</v>
      </c>
      <c r="C58" t="s">
        <v>25</v>
      </c>
      <c r="D58">
        <v>1000</v>
      </c>
      <c r="E58" t="s">
        <v>15</v>
      </c>
      <c r="F58" t="s">
        <v>26</v>
      </c>
      <c r="G58">
        <v>38</v>
      </c>
      <c r="H58">
        <v>32</v>
      </c>
      <c r="I58">
        <v>30</v>
      </c>
      <c r="J58">
        <v>19</v>
      </c>
      <c r="K58">
        <v>70</v>
      </c>
      <c r="L58" t="s">
        <v>83</v>
      </c>
    </row>
    <row r="59" spans="1:12" x14ac:dyDescent="0.25">
      <c r="A59" s="3" t="s">
        <v>107</v>
      </c>
      <c r="B59" s="3" t="s">
        <v>108</v>
      </c>
      <c r="C59" t="s">
        <v>25</v>
      </c>
      <c r="D59">
        <v>1000</v>
      </c>
      <c r="E59" t="s">
        <v>15</v>
      </c>
      <c r="F59" t="s">
        <v>26</v>
      </c>
      <c r="G59">
        <v>36</v>
      </c>
      <c r="H59">
        <v>33</v>
      </c>
      <c r="I59">
        <v>30</v>
      </c>
      <c r="J59">
        <v>18</v>
      </c>
      <c r="K59">
        <v>66</v>
      </c>
      <c r="L59" t="s">
        <v>109</v>
      </c>
    </row>
    <row r="60" spans="1:12" x14ac:dyDescent="0.25">
      <c r="A60" s="3" t="s">
        <v>165</v>
      </c>
      <c r="B60" s="3" t="s">
        <v>166</v>
      </c>
      <c r="C60" t="s">
        <v>25</v>
      </c>
      <c r="D60">
        <v>1000</v>
      </c>
      <c r="E60" t="s">
        <v>15</v>
      </c>
      <c r="F60" t="s">
        <v>26</v>
      </c>
      <c r="G60">
        <v>36</v>
      </c>
      <c r="H60">
        <v>33</v>
      </c>
      <c r="I60">
        <v>31</v>
      </c>
      <c r="J60">
        <v>16</v>
      </c>
      <c r="K60">
        <v>63</v>
      </c>
      <c r="L60" t="s">
        <v>167</v>
      </c>
    </row>
    <row r="61" spans="1:12" x14ac:dyDescent="0.25">
      <c r="A61" s="3" t="s">
        <v>23</v>
      </c>
      <c r="B61" s="3" t="s">
        <v>24</v>
      </c>
      <c r="C61" t="s">
        <v>25</v>
      </c>
      <c r="D61">
        <v>1000</v>
      </c>
      <c r="E61" t="s">
        <v>15</v>
      </c>
      <c r="F61" t="s">
        <v>26</v>
      </c>
      <c r="G61">
        <v>39</v>
      </c>
      <c r="H61">
        <v>26</v>
      </c>
      <c r="I61">
        <v>34</v>
      </c>
      <c r="J61">
        <v>25</v>
      </c>
      <c r="K61">
        <v>60</v>
      </c>
      <c r="L61" t="s">
        <v>27</v>
      </c>
    </row>
    <row r="62" spans="1:12" x14ac:dyDescent="0.25">
      <c r="A62" s="3" t="s">
        <v>48</v>
      </c>
      <c r="B62" s="3" t="s">
        <v>49</v>
      </c>
      <c r="C62" t="s">
        <v>25</v>
      </c>
      <c r="D62">
        <v>1000</v>
      </c>
      <c r="E62" t="s">
        <v>15</v>
      </c>
      <c r="F62" t="s">
        <v>26</v>
      </c>
      <c r="G62">
        <v>37</v>
      </c>
      <c r="H62">
        <v>25</v>
      </c>
      <c r="I62">
        <v>38</v>
      </c>
      <c r="J62">
        <v>25</v>
      </c>
      <c r="K62">
        <v>59</v>
      </c>
      <c r="L62" t="s">
        <v>50</v>
      </c>
    </row>
    <row r="63" spans="1:12" x14ac:dyDescent="0.25">
      <c r="A63" s="3" t="s">
        <v>199</v>
      </c>
      <c r="B63" s="3" t="s">
        <v>200</v>
      </c>
      <c r="C63" t="s">
        <v>25</v>
      </c>
      <c r="D63">
        <v>1000</v>
      </c>
      <c r="E63" t="s">
        <v>15</v>
      </c>
      <c r="F63" t="s">
        <v>201</v>
      </c>
      <c r="G63">
        <v>44</v>
      </c>
      <c r="H63">
        <v>28</v>
      </c>
      <c r="I63">
        <v>27</v>
      </c>
      <c r="J63">
        <v>39</v>
      </c>
      <c r="K63">
        <v>59</v>
      </c>
      <c r="L63" s="5" t="s">
        <v>202</v>
      </c>
    </row>
    <row r="64" spans="1:12" x14ac:dyDescent="0.25">
      <c r="A64" s="3" t="s">
        <v>32</v>
      </c>
      <c r="B64" s="3" t="s">
        <v>33</v>
      </c>
      <c r="C64" t="s">
        <v>25</v>
      </c>
      <c r="D64">
        <v>1000</v>
      </c>
      <c r="E64" t="s">
        <v>15</v>
      </c>
      <c r="F64" t="s">
        <v>26</v>
      </c>
      <c r="G64">
        <v>36</v>
      </c>
      <c r="H64">
        <v>28</v>
      </c>
      <c r="I64">
        <v>35</v>
      </c>
      <c r="J64">
        <v>17</v>
      </c>
      <c r="K64">
        <v>58</v>
      </c>
      <c r="L64" t="s">
        <v>34</v>
      </c>
    </row>
    <row r="65" spans="1:12" x14ac:dyDescent="0.25">
      <c r="A65" s="3" t="s">
        <v>51</v>
      </c>
      <c r="B65" s="3" t="s">
        <v>52</v>
      </c>
      <c r="C65" t="s">
        <v>25</v>
      </c>
      <c r="D65">
        <v>1000</v>
      </c>
      <c r="E65" t="s">
        <v>15</v>
      </c>
      <c r="F65" t="s">
        <v>26</v>
      </c>
      <c r="G65">
        <v>34</v>
      </c>
      <c r="H65">
        <v>26</v>
      </c>
      <c r="I65">
        <v>39</v>
      </c>
      <c r="J65">
        <v>18</v>
      </c>
      <c r="K65">
        <v>58</v>
      </c>
      <c r="L65" t="s">
        <v>53</v>
      </c>
    </row>
    <row r="66" spans="1:12" x14ac:dyDescent="0.25">
      <c r="A66" s="3" t="s">
        <v>185</v>
      </c>
      <c r="B66" s="3" t="s">
        <v>186</v>
      </c>
      <c r="C66" t="s">
        <v>25</v>
      </c>
      <c r="D66">
        <v>1000</v>
      </c>
      <c r="E66" t="s">
        <v>15</v>
      </c>
      <c r="F66" t="s">
        <v>26</v>
      </c>
      <c r="G66">
        <v>43</v>
      </c>
      <c r="H66">
        <v>27</v>
      </c>
      <c r="I66">
        <v>30</v>
      </c>
      <c r="J66">
        <v>44</v>
      </c>
      <c r="K66">
        <v>51</v>
      </c>
      <c r="L66" t="s">
        <v>190</v>
      </c>
    </row>
  </sheetData>
  <hyperlinks>
    <hyperlink ref="L24" r:id="rId1" xr:uid="{D875FC7C-DCC0-4C1C-9A0A-2885945A05E4}"/>
    <hyperlink ref="L27" r:id="rId2" xr:uid="{23B65803-99EE-4DC2-97FB-CD363330FC61}"/>
    <hyperlink ref="L28" r:id="rId3" xr:uid="{21DC932C-8B51-435A-AB58-726EFF5F7B33}"/>
    <hyperlink ref="L29" r:id="rId4" xr:uid="{9314C7E9-BC79-4797-BE3A-14AC35386529}"/>
    <hyperlink ref="L30" r:id="rId5" xr:uid="{371F4123-D2D2-4825-98A8-8B102411C252}"/>
    <hyperlink ref="L31" r:id="rId6" xr:uid="{40A3468B-6FE3-4F44-A309-58B8309A4953}"/>
    <hyperlink ref="L63" r:id="rId7" xr:uid="{58EE829F-E679-4168-BFFF-8F92097A2A5F}"/>
  </hyperlinks>
  <pageMargins left="0.7" right="0.7" top="0.75" bottom="0.75" header="0.3" footer="0.3"/>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H A A B Q S w M E F A A C A A g A 9 J 1 7 V q P i n w 6 n A A A A 9 w A A A B I A H A B D b 2 5 m a W c v U G F j a 2 F n Z S 5 4 b W w g o h g A K K A U A A A A A A A A A A A A A A A A A A A A A A A A A A A A e 7 9 7 v 4 1 9 R W 6 O Q l l q U X F m f p 6 t k q G e g Z J C c U l i X k p i T n 5 e q q 1 S X r 6 S v R 0 v l 0 1 A Y n J 2 Y n q q A l B 1 X r F V R X G K r V J G S U m B l b 5 + e X m 5 X r m x X n 5 R u r 6 R g Y G h f o S v T 3 B y R m p u o h J c c S Z h x b q Z e S B r k 1 O V 7 G z C I K 6 x M 9 I z N D T R s z A z 0 j O w 0 Y c J 2 v h m 5 i E U G A E d D J J F E r R x L s 0 p K S 1 K t U t J 1 X V x t d G H c W 3 0 o X 6 w A w B Q S w M E F A A C A A g A 9 J 1 7 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S d e 1 Y 7 v + + / F A Q A A I J M A A A T A B w A R m 9 y b X V s Y X M v U 2 V j d G l v b j E u b S C i G A A o o B Q A A A A A A A A A A A A A A A A A A A A A A A A A A A D t W k t v o z A Q v k f K f 7 D o J Z G s q K T p S 6 s e u k k P l V a r 3 a b V H q o q I s G 7 R S W A w F T N R v 3 v a 3 A A x 0 D 6 Y t R m O 7 2 k s s 0 3 Y 8 / w e R 5 E b M Y d 3 y N j + W t + a b W i W y t k N r m 0 p i 4 z y Q l x G W + 3 i P g b + 3 E 4 Y 2 L k 7 G H G 3 N 4 w D k P m 8 V 9 + e D f 1 / b t O d 3 n 9 3 Z q z E 0 M + a d w 8 X g 9 9 j 4 s l N 1 Q C 7 B j D W 8 v 7 k 4 A v A m Y I p H R p 7 z K 0 v O i 3 H 8 6 H v h v P v W Q y 6 k h p d L k 0 x t w K O T 3 z b P r D d 9 2 I s 5 C O r X n g M j J 2 / j I x G M S u l W h P L 9 k D p 6 d B E P r 3 j I 6 c y F r 9 e + V F c c i y G d K 5 Y E E 8 d Z 2 Z 5 X W L w R G b + 7 P Q 4 l 1 6 F b o G J V y o Q b h A f H z s 5 h s Y B 6 7 D i d S T T B d k x F x n 7 g i V i t 2 k S + S K j r Z j S t 5 r M 6 l S Q p j U L o H + u s h 1 7 x h U L P k Z + 5 y N + U J s Y R j d d y l p / u S b P 4 C e C Y D Z B 8 D c A 8 A c A G D u A 2 A e A G A e A m A e A W A e N 4 7 Z M 3 c B M E 1 D Y T m V t M w n e H o T J 0 K w 9 x o z N 0 9 S K a G A C u h D C 0 i o 5 t z j B 4 N e Y i E I C Q P o L e x D C z g A P 6 N D c A l H 4 B K O g S V I K o O V Y N a F c h f M E + G q v S K u q K A 5 O b E a 7 u h s C M R p E t O A Y j R D o I G A p 7 F S h g Q i Q U Z O B Q C I k I H c R v Y Q i I w 0 t E p W g q C n Q V b m T 1 C E Z h S T I D L S C E y O g O A f K 4 c 0 K R I n A F m r K C 2 T l e V j E Y i o 9 A 2 / u v h m C H 5 r t x y v j u L 0 7 H 7 S f 3 1 + P + k 3 n O G X r v y E s v S x n G l K 8 Y F C E K U r R X m x 9 e f S 9 1 E f L G h Z A 1 L c v z S 3 c t v S e I W 7 1 a 4 p 3 K Q M L 8 x b e 5 P N x c M 2 G c V B g s + Z c p k J j b n j z X i 5 F L H a u + 4 x J a j C a X Z y 0 5 N O v 2 u g 7 3 x i 3 y m u / J f 7 z x u 9 B y u L W F n E y i J W F r G y i J V F r C x i Z R E r i 1 h Z / G C V R R k E V 1 Q W k 4 n 6 y i K G R Z 8 v L M I Q Z s t C m G f 3 D X Q a a D 5 m k T E 1 T 8 s 4 i o a n t i 3 E n n s 2 e y i 0 E 4 P p S J 4 / 6 v s Q S P I R S n Y p M V X 2 r I Q 2 N 2 C r G m S 4 K X O Y t c j a a Z n 1 r L m m g y B N K W b N Q n 5 o s 7 D a R u l U r Z E K Q E l 0 8 m x r j W 9 u s r 6 u R G J / D f p 8 Z L y i G F N S I r n c d E 2 V U + p v 9 I K S S M U R N p l L 2 5 6 5 4 Z D X d M k t V p x B 5 U G v 2 a V f 7 w 4 V m t B l f r q V 1 a k c t L q 2 u Y e 1 z Q Z r m 3 J r 5 k c s e r 4 o Q M v j s 6 y d q j Y + t R b l e j M x b / s 1 Q l G J H n J v i j 3 W L a C c e X H K 1 e d a 1 a H S 3 h l d 0 3 I X a T L Z e 8 s L I x 5 v 7 p 3 R z b 5 V f v v i S 1 w v A r + C u J / H 2 4 r X 5 e z 9 T u 7 X b r X L H Y U 3 c T Z 2 F L C j g K n z 1 q X O 2 F H A d B w 7 C t h R w I 4 C d h T + 9 4 4 C f q u M 3 y q r o R R + q / x k x I X f K m / 1 t 8 q V a f 4 A 0 3 x M 8 z H N x z Q f 0 3 x M 8 z H N x z Q f 0 3 x M 8 z H N x z Q f 0 3 x M 8 z H N 3 8 I 0 / x 9 Q S w E C L Q A U A A I A C A D 0 n X t W o + K f D q c A A A D 3 A A A A E g A A A A A A A A A A A A A A A A A A A A A A Q 2 9 u Z m l n L 1 B h Y 2 t h Z 2 U u e G 1 s U E s B A i 0 A F A A C A A g A 9 J 1 7 V l N y O C y b A A A A 4 Q A A A B M A A A A A A A A A A A A A A A A A 8 w A A A F t D b 2 5 0 Z W 5 0 X 1 R 5 c G V z X S 5 4 b W x Q S w E C L Q A U A A I A C A D 0 n X t W O 7 / v v x Q E A A C C T A A A E w A A A A A A A A A A A A A A A A D b A Q A A R m 9 y b X V s Y X M v U 2 V j d G l v b j E u b V B L B Q Y A A A A A A w A D A M I A A A A 8 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b w A A A A A A A G R 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I C 8 + P E V u d H J 5 I F R 5 c G U 9 I k J 1 Z m Z l c k 5 l e H R S Z W Z y Z X N o I i B W Y W x 1 Z T 0 i b D E i I C 8 + P E V u d H J 5 I F R 5 c G U 9 I k Z p b G x D b 3 V u d C I g V m F s d W U 9 I m w 2 N S I g L z 4 8 R W 5 0 c n k g V H l w Z T 0 i R m l s b E V u Y W J s Z W Q i I F Z h b H V l P S J s M S I g L z 4 8 R W 5 0 c n k g V H l w Z T 0 i R m l s b E V y c m 9 y Q 2 9 k Z S I g V m F s d W U 9 I n N V b m t u b 3 d u I i A v P j x F b n R y e S B U e X B l P S J G a W x s R X J y b 3 J D b 3 V u d C I g V m F s d W U 9 I m w w I i A v P j x F b n R y e S B U e X B l P S J G a W x s T G F z d F V w Z G F 0 Z W Q i I F Z h b H V l P S J k M j A y M y 0 w M y 0 y N l Q x M D o w M z o z O C 4 5 O T k x M T g 4 W i I g L z 4 8 R W 5 0 c n k g V H l w Z T 0 i R m l s b E N v b H V t b l R 5 c G V z I i B W Y W x 1 Z T 0 i c 0 J n W U d B d 1 l H Q X d N R E F 3 T U c i I C 8 + P E V u d H J 5 I F R 5 c G U 9 I k Z p b G x D b 2 x 1 b W 5 O Y W 1 l c y I g V m F s d W U 9 I n N b J n F 1 b 3 Q 7 U 3 R h c n Q m c X V v d D s s J n F 1 b 3 Q 7 R W 5 k J n F 1 b 3 Q 7 L C Z x d W 9 0 O 1 B v b G x z d G V y J n F 1 b 3 Q 7 L C Z x d W 9 0 O 1 N h b X B s Z S B T a X p l J n F 1 b 3 Q 7 L C Z x d W 9 0 O 1 B v c H V s Y X R p b 2 4 m c X V v d D s s J n F 1 b 3 Q 7 V G V 4 d C Z x d W 9 0 O y w m c X V v d D t B c H B y b 3 Z l J n F 1 b 3 Q 7 L C Z x d W 9 0 O 0 R p c 2 F w c H J v d m U m c X V v d D s s J n F 1 b 3 Q 7 V W 5 z d X J l J n F 1 b 3 Q 7 L C Z x d W 9 0 O 0 F w c H J v d m V f U m V w d W J s a W N h b i Z x d W 9 0 O y w m c X V v d D t B c H B y b 3 Z l X 0 R l b W 9 j c m F 0 c y Z x d W 9 0 O y w m c X V v d D t V U k 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y L C Z x d W 9 0 O 2 t l e U N v b H V t b k 5 h b W V z J n F 1 b 3 Q 7 O l t d L C Z x d W 9 0 O 3 F 1 Z X J 5 U m V s Y X R p b 2 5 z a G l w c y Z x d W 9 0 O z p b X S w m c X V v d D t j b 2 x 1 b W 5 J Z G V u d G l 0 a W V z J n F 1 b 3 Q 7 O l s m c X V v d D t T Z W N 0 a W 9 u M S 9 U Y W J s Z T E v Q X V 0 b 1 J l b W 9 2 Z W R D b 2 x 1 b W 5 z M S 5 7 U 3 R h c n Q s M H 0 m c X V v d D s s J n F 1 b 3 Q 7 U 2 V j d G l v b j E v V G F i b G U x L 0 F 1 d G 9 S Z W 1 v d m V k Q 2 9 s d W 1 u c z E u e 0 V u Z C w x f S Z x d W 9 0 O y w m c X V v d D t T Z W N 0 a W 9 u M S 9 U Y W J s Z T E v Q X V 0 b 1 J l b W 9 2 Z W R D b 2 x 1 b W 5 z M S 5 7 U G 9 s b H N 0 Z X I s M n 0 m c X V v d D s s J n F 1 b 3 Q 7 U 2 V j d G l v b j E v V G F i b G U x L 0 F 1 d G 9 S Z W 1 v d m V k Q 2 9 s d W 1 u c z E u e 1 N h b X B s Z S B T a X p l L D N 9 J n F 1 b 3 Q 7 L C Z x d W 9 0 O 1 N l Y 3 R p b 2 4 x L 1 R h Y m x l M S 9 B d X R v U m V t b 3 Z l Z E N v b H V t b n M x L n t Q b 3 B 1 b G F 0 a W 9 u L D R 9 J n F 1 b 3 Q 7 L C Z x d W 9 0 O 1 N l Y 3 R p b 2 4 x L 1 R h Y m x l M S 9 B d X R v U m V t b 3 Z l Z E N v b H V t b n M x L n t U Z X h 0 L D V 9 J n F 1 b 3 Q 7 L C Z x d W 9 0 O 1 N l Y 3 R p b 2 4 x L 1 R h Y m x l M S 9 B d X R v U m V t b 3 Z l Z E N v b H V t b n M x L n t B c H B y b 3 Z l L D Z 9 J n F 1 b 3 Q 7 L C Z x d W 9 0 O 1 N l Y 3 R p b 2 4 x L 1 R h Y m x l M S 9 B d X R v U m V t b 3 Z l Z E N v b H V t b n M x L n t E a X N h c H B y b 3 Z l L D d 9 J n F 1 b 3 Q 7 L C Z x d W 9 0 O 1 N l Y 3 R p b 2 4 x L 1 R h Y m x l M S 9 B d X R v U m V t b 3 Z l Z E N v b H V t b n M x L n t V b n N 1 c m U s O H 0 m c X V v d D s s J n F 1 b 3 Q 7 U 2 V j d G l v b j E v V G F i b G U x L 0 F 1 d G 9 S Z W 1 v d m V k Q 2 9 s d W 1 u c z E u e 0 F w c H J v d m V f U m V w d W J s a W N h b i w 5 f S Z x d W 9 0 O y w m c X V v d D t T Z W N 0 a W 9 u M S 9 U Y W J s Z T E v Q X V 0 b 1 J l b W 9 2 Z W R D b 2 x 1 b W 5 z M S 5 7 Q X B w c m 9 2 Z V 9 E Z W 1 v Y 3 J h d H M s M T B 9 J n F 1 b 3 Q 7 L C Z x d W 9 0 O 1 N l Y 3 R p b 2 4 x L 1 R h Y m x l M S 9 B d X R v U m V t b 3 Z l Z E N v b H V t b n M x L n t V U k w s M T F 9 J n F 1 b 3 Q 7 X S w m c X V v d D t D b 2 x 1 b W 5 D b 3 V u d C Z x d W 9 0 O z o x M i w m c X V v d D t L Z X l D b 2 x 1 b W 5 O Y W 1 l c y Z x d W 9 0 O z p b X S w m c X V v d D t D b 2 x 1 b W 5 J Z G V u d G l 0 a W V z J n F 1 b 3 Q 7 O l s m c X V v d D t T Z W N 0 a W 9 u M S 9 U Y W J s Z T E v Q X V 0 b 1 J l b W 9 2 Z W R D b 2 x 1 b W 5 z M S 5 7 U 3 R h c n Q s M H 0 m c X V v d D s s J n F 1 b 3 Q 7 U 2 V j d G l v b j E v V G F i b G U x L 0 F 1 d G 9 S Z W 1 v d m V k Q 2 9 s d W 1 u c z E u e 0 V u Z C w x f S Z x d W 9 0 O y w m c X V v d D t T Z W N 0 a W 9 u M S 9 U Y W J s Z T E v Q X V 0 b 1 J l b W 9 2 Z W R D b 2 x 1 b W 5 z M S 5 7 U G 9 s b H N 0 Z X I s M n 0 m c X V v d D s s J n F 1 b 3 Q 7 U 2 V j d G l v b j E v V G F i b G U x L 0 F 1 d G 9 S Z W 1 v d m V k Q 2 9 s d W 1 u c z E u e 1 N h b X B s Z S B T a X p l L D N 9 J n F 1 b 3 Q 7 L C Z x d W 9 0 O 1 N l Y 3 R p b 2 4 x L 1 R h Y m x l M S 9 B d X R v U m V t b 3 Z l Z E N v b H V t b n M x L n t Q b 3 B 1 b G F 0 a W 9 u L D R 9 J n F 1 b 3 Q 7 L C Z x d W 9 0 O 1 N l Y 3 R p b 2 4 x L 1 R h Y m x l M S 9 B d X R v U m V t b 3 Z l Z E N v b H V t b n M x L n t U Z X h 0 L D V 9 J n F 1 b 3 Q 7 L C Z x d W 9 0 O 1 N l Y 3 R p b 2 4 x L 1 R h Y m x l M S 9 B d X R v U m V t b 3 Z l Z E N v b H V t b n M x L n t B c H B y b 3 Z l L D Z 9 J n F 1 b 3 Q 7 L C Z x d W 9 0 O 1 N l Y 3 R p b 2 4 x L 1 R h Y m x l M S 9 B d X R v U m V t b 3 Z l Z E N v b H V t b n M x L n t E a X N h c H B y b 3 Z l L D d 9 J n F 1 b 3 Q 7 L C Z x d W 9 0 O 1 N l Y 3 R p b 2 4 x L 1 R h Y m x l M S 9 B d X R v U m V t b 3 Z l Z E N v b H V t b n M x L n t V b n N 1 c m U s O H 0 m c X V v d D s s J n F 1 b 3 Q 7 U 2 V j d G l v b j E v V G F i b G U x L 0 F 1 d G 9 S Z W 1 v d m V k Q 2 9 s d W 1 u c z E u e 0 F w c H J v d m V f U m V w d W J s a W N h b i w 5 f S Z x d W 9 0 O y w m c X V v d D t T Z W N 0 a W 9 u M S 9 U Y W J s Z T E v Q X V 0 b 1 J l b W 9 2 Z W R D b 2 x 1 b W 5 z M S 5 7 Q X B w c m 9 2 Z V 9 E Z W 1 v Y 3 J h d H M s M T B 9 J n F 1 b 3 Q 7 L C Z x d W 9 0 O 1 N l Y 3 R p b 2 4 x L 1 R h Y m x l M S 9 B d X R v U m V t b 3 Z l Z E N v b H V t b n M x L n t V U k w s M T F 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R h Y m x l M V 8 y I i A v P j w v U 3 R h Y m x l R W 5 0 c m l l c z 4 8 L 0 l 0 Z W 0 + P E l 0 Z W 0 + P E l 0 Z W 1 M b 2 N h d G l v b j 4 8 S X R l b V R 5 c G U + R m 9 y b X V s Y T w v S X R l b V R 5 c G U + P E l 0 Z W 1 Q Y X R o P l N l Y 3 R p b 2 4 x L 1 R h Y m x l M V 8 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A z L T I 2 V D E x O j A 4 O j I 4 L j g 2 N z I z N j Z a I i A v P j x F b n R y e S B U e X B l P S J G a W x s Q 2 9 s d W 1 u V H l w Z X M i I F Z h b H V l P S J z Q m d Z R 0 F 3 W U d B d 0 1 E Q X d N R y I g L z 4 8 R W 5 0 c n k g V H l w Z T 0 i R m l s b E N v b H V t b k 5 h b W V z I i B W Y W x 1 Z T 0 i c 1 s m c X V v d D t T d G F y d C Z x d W 9 0 O y w m c X V v d D t F b m Q m c X V v d D s s J n F 1 b 3 Q 7 U G 9 s b H N 0 Z X I m c X V v d D s s J n F 1 b 3 Q 7 U 2 F t c G x l I F N p e m U m c X V v d D s s J n F 1 b 3 Q 7 U G 9 w d W x h d G l v b i Z x d W 9 0 O y w m c X V v d D t U Z X h 0 J n F 1 b 3 Q 7 L C Z x d W 9 0 O 0 F w c H J v d m U m c X V v d D s s J n F 1 b 3 Q 7 R G l z Y X B w c m 9 2 Z S Z x d W 9 0 O y w m c X V v d D t V b n N 1 c m U m c X V v d D s s J n F 1 b 3 Q 7 Q X B w c m 9 2 Z V 9 S Z X B 1 Y m x p Y 2 F u J n F 1 b 3 Q 7 L C Z x d W 9 0 O 0 F w c H J v d m V f R G V t b 2 N y Y X R z J n F 1 b 3 Q 7 L C Z x d W 9 0 O 1 V S T 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I s J n F 1 b 3 Q 7 a 2 V 5 Q 2 9 s d W 1 u T m F t Z X M m c X V v d D s 6 W 1 0 s J n F 1 b 3 Q 7 c X V l c n l S Z W x h d G l v b n N o a X B z J n F 1 b 3 Q 7 O l t d L C Z x d W 9 0 O 2 N v b H V t b k l k Z W 5 0 a X R p Z X M m c X V v d D s 6 W y Z x d W 9 0 O 1 N l Y 3 R p b 2 4 x L 1 R h Y m x l M V 8 y L 0 F 1 d G 9 S Z W 1 v d m V k Q 2 9 s d W 1 u c z E u e 1 N 0 Y X J 0 L D B 9 J n F 1 b 3 Q 7 L C Z x d W 9 0 O 1 N l Y 3 R p b 2 4 x L 1 R h Y m x l M V 8 y L 0 F 1 d G 9 S Z W 1 v d m V k Q 2 9 s d W 1 u c z E u e 0 V u Z C w x f S Z x d W 9 0 O y w m c X V v d D t T Z W N 0 a W 9 u M S 9 U Y W J s Z T F f M i 9 B d X R v U m V t b 3 Z l Z E N v b H V t b n M x L n t Q b 2 x s c 3 R l c i w y f S Z x d W 9 0 O y w m c X V v d D t T Z W N 0 a W 9 u M S 9 U Y W J s Z T F f M i 9 B d X R v U m V t b 3 Z l Z E N v b H V t b n M x L n t T Y W 1 w b G U g U 2 l 6 Z S w z f S Z x d W 9 0 O y w m c X V v d D t T Z W N 0 a W 9 u M S 9 U Y W J s Z T F f M i 9 B d X R v U m V t b 3 Z l Z E N v b H V t b n M x L n t Q b 3 B 1 b G F 0 a W 9 u L D R 9 J n F 1 b 3 Q 7 L C Z x d W 9 0 O 1 N l Y 3 R p b 2 4 x L 1 R h Y m x l M V 8 y L 0 F 1 d G 9 S Z W 1 v d m V k Q 2 9 s d W 1 u c z E u e 1 R l e H Q s N X 0 m c X V v d D s s J n F 1 b 3 Q 7 U 2 V j d G l v b j E v V G F i b G U x X z I v Q X V 0 b 1 J l b W 9 2 Z W R D b 2 x 1 b W 5 z M S 5 7 Q X B w c m 9 2 Z S w 2 f S Z x d W 9 0 O y w m c X V v d D t T Z W N 0 a W 9 u M S 9 U Y W J s Z T F f M i 9 B d X R v U m V t b 3 Z l Z E N v b H V t b n M x L n t E a X N h c H B y b 3 Z l L D d 9 J n F 1 b 3 Q 7 L C Z x d W 9 0 O 1 N l Y 3 R p b 2 4 x L 1 R h Y m x l M V 8 y L 0 F 1 d G 9 S Z W 1 v d m V k Q 2 9 s d W 1 u c z E u e 1 V u c 3 V y Z S w 4 f S Z x d W 9 0 O y w m c X V v d D t T Z W N 0 a W 9 u M S 9 U Y W J s Z T F f M i 9 B d X R v U m V t b 3 Z l Z E N v b H V t b n M x L n t B c H B y b 3 Z l X 1 J l c H V i b G l j Y W 4 s O X 0 m c X V v d D s s J n F 1 b 3 Q 7 U 2 V j d G l v b j E v V G F i b G U x X z I v Q X V 0 b 1 J l b W 9 2 Z W R D b 2 x 1 b W 5 z M S 5 7 Q X B w c m 9 2 Z V 9 E Z W 1 v Y 3 J h d H M s M T B 9 J n F 1 b 3 Q 7 L C Z x d W 9 0 O 1 N l Y 3 R p b 2 4 x L 1 R h Y m x l M V 8 y L 0 F 1 d G 9 S Z W 1 v d m V k Q 2 9 s d W 1 u c z E u e 1 V S T C w x M X 0 m c X V v d D t d L C Z x d W 9 0 O 0 N v b H V t b k N v d W 5 0 J n F 1 b 3 Q 7 O j E y L C Z x d W 9 0 O 0 t l e U N v b H V t b k 5 h b W V z J n F 1 b 3 Q 7 O l t d L C Z x d W 9 0 O 0 N v b H V t b k l k Z W 5 0 a X R p Z X M m c X V v d D s 6 W y Z x d W 9 0 O 1 N l Y 3 R p b 2 4 x L 1 R h Y m x l M V 8 y L 0 F 1 d G 9 S Z W 1 v d m V k Q 2 9 s d W 1 u c z E u e 1 N 0 Y X J 0 L D B 9 J n F 1 b 3 Q 7 L C Z x d W 9 0 O 1 N l Y 3 R p b 2 4 x L 1 R h Y m x l M V 8 y L 0 F 1 d G 9 S Z W 1 v d m V k Q 2 9 s d W 1 u c z E u e 0 V u Z C w x f S Z x d W 9 0 O y w m c X V v d D t T Z W N 0 a W 9 u M S 9 U Y W J s Z T F f M i 9 B d X R v U m V t b 3 Z l Z E N v b H V t b n M x L n t Q b 2 x s c 3 R l c i w y f S Z x d W 9 0 O y w m c X V v d D t T Z W N 0 a W 9 u M S 9 U Y W J s Z T F f M i 9 B d X R v U m V t b 3 Z l Z E N v b H V t b n M x L n t T Y W 1 w b G U g U 2 l 6 Z S w z f S Z x d W 9 0 O y w m c X V v d D t T Z W N 0 a W 9 u M S 9 U Y W J s Z T F f M i 9 B d X R v U m V t b 3 Z l Z E N v b H V t b n M x L n t Q b 3 B 1 b G F 0 a W 9 u L D R 9 J n F 1 b 3 Q 7 L C Z x d W 9 0 O 1 N l Y 3 R p b 2 4 x L 1 R h Y m x l M V 8 y L 0 F 1 d G 9 S Z W 1 v d m V k Q 2 9 s d W 1 u c z E u e 1 R l e H Q s N X 0 m c X V v d D s s J n F 1 b 3 Q 7 U 2 V j d G l v b j E v V G F i b G U x X z I v Q X V 0 b 1 J l b W 9 2 Z W R D b 2 x 1 b W 5 z M S 5 7 Q X B w c m 9 2 Z S w 2 f S Z x d W 9 0 O y w m c X V v d D t T Z W N 0 a W 9 u M S 9 U Y W J s Z T F f M i 9 B d X R v U m V t b 3 Z l Z E N v b H V t b n M x L n t E a X N h c H B y b 3 Z l L D d 9 J n F 1 b 3 Q 7 L C Z x d W 9 0 O 1 N l Y 3 R p b 2 4 x L 1 R h Y m x l M V 8 y L 0 F 1 d G 9 S Z W 1 v d m V k Q 2 9 s d W 1 u c z E u e 1 V u c 3 V y Z S w 4 f S Z x d W 9 0 O y w m c X V v d D t T Z W N 0 a W 9 u M S 9 U Y W J s Z T F f M i 9 B d X R v U m V t b 3 Z l Z E N v b H V t b n M x L n t B c H B y b 3 Z l X 1 J l c H V i b G l j Y W 4 s O X 0 m c X V v d D s s J n F 1 b 3 Q 7 U 2 V j d G l v b j E v V G F i b G U x X z I v Q X V 0 b 1 J l b W 9 2 Z W R D b 2 x 1 b W 5 z M S 5 7 Q X B w c m 9 2 Z V 9 E Z W 1 v Y 3 J h d H M s M T B 9 J n F 1 b 3 Q 7 L C Z x d W 9 0 O 1 N l Y 3 R p b 2 4 x L 1 R h Y m x l M V 8 y L 0 F 1 d G 9 S Z W 1 v d m V k Q 2 9 s d W 1 u c z E u e 1 V S T C w x 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X z I l M j A o M i k 8 L 0 l 0 Z W 1 Q Y X R o P j w v S X R l b U x v Y 2 F 0 a W 9 u P j x T d G F i b G V F b n R y a W V z P j x F b n R y e S B U e X B l P S J B Z G R l Z F R v R G F 0 Y U 1 v Z G V s I i B W Y W x 1 Z T 0 i b D A i I C 8 + P E V u d H J 5 I F R 5 c G U 9 I k J 1 Z m Z l c k 5 l e H R S Z W Z y Z X N o I i B W Y W x 1 Z T 0 i b D E i I C 8 + P E V u d H J 5 I F R 5 c G U 9 I k Z p b G x D b 3 V u d C I g V m F s d W U 9 I m w 5 I i A v P j x F b n R y e S B U e X B l P S J G a W x s R W 5 h Y m x l Z C I g V m F s d W U 9 I m w w I i A v P j x F b n R y e S B U e X B l P S J G a W x s R X J y b 3 J D b 2 R l I i B W Y W x 1 Z T 0 i c 1 V u a 2 5 v d 2 4 i I C 8 + P E V u d H J 5 I F R 5 c G U 9 I k Z p b G x F c n J v c k N v d W 5 0 I i B W Y W x 1 Z T 0 i b D A i I C 8 + P E V u d H J 5 I F R 5 c G U 9 I k Z p b G x M Y X N 0 V X B k Y X R l Z C I g V m F s d W U 9 I m Q y M D I z L T A z L T I 2 V D E y O j Q y O j M 3 L j U 2 N D c 2 N j F a I i A v P j x F b n R y e S B U e X B l P S J G a W x s Q 2 9 s d W 1 u V H l w Z X M i I F Z h b H V l P S J z Q m d Z R 0 F 3 W U d B d 0 1 E Q X d N R y I g L z 4 8 R W 5 0 c n k g V H l w Z T 0 i R m l s b E N v b H V t b k 5 h b W V z I i B W Y W x 1 Z T 0 i c 1 s m c X V v d D t T d G F y d C Z x d W 9 0 O y w m c X V v d D t F b m Q m c X V v d D s s J n F 1 b 3 Q 7 U G 9 s b H N 0 Z X I m c X V v d D s s J n F 1 b 3 Q 7 U 2 F t c G x l I F N p e m U m c X V v d D s s J n F 1 b 3 Q 7 U G 9 w d W x h d G l v b i Z x d W 9 0 O y w m c X V v d D t U Z X h 0 J n F 1 b 3 Q 7 L C Z x d W 9 0 O 0 F w c H J v d m U m c X V v d D s s J n F 1 b 3 Q 7 R G l z Y X B w c m 9 2 Z S Z x d W 9 0 O y w m c X V v d D t V b n N 1 c m U m c X V v d D s s J n F 1 b 3 Q 7 Q X B w c m 9 2 Z V 9 S Z X B 1 Y m x p Y 2 F u J n F 1 b 3 Q 7 L C Z x d W 9 0 O 0 F w c H J v d m V f R G V t b 2 N y Y X R z J n F 1 b 3 Q 7 L C Z x d W 9 0 O 1 V S T 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I s J n F 1 b 3 Q 7 a 2 V 5 Q 2 9 s d W 1 u T m F t Z X M m c X V v d D s 6 W 1 0 s J n F 1 b 3 Q 7 c X V l c n l S Z W x h d G l v b n N o a X B z J n F 1 b 3 Q 7 O l t d L C Z x d W 9 0 O 2 N v b H V t b k l k Z W 5 0 a X R p Z X M m c X V v d D s 6 W y Z x d W 9 0 O 1 N l Y 3 R p b 2 4 x L 1 R h Y m x l M V 8 y I C g y K S 9 B d X R v U m V t b 3 Z l Z E N v b H V t b n M x L n t T d G F y d C w w f S Z x d W 9 0 O y w m c X V v d D t T Z W N 0 a W 9 u M S 9 U Y W J s Z T F f M i A o M i k v Q X V 0 b 1 J l b W 9 2 Z W R D b 2 x 1 b W 5 z M S 5 7 R W 5 k L D F 9 J n F 1 b 3 Q 7 L C Z x d W 9 0 O 1 N l Y 3 R p b 2 4 x L 1 R h Y m x l M V 8 y I C g y K S 9 B d X R v U m V t b 3 Z l Z E N v b H V t b n M x L n t Q b 2 x s c 3 R l c i w y f S Z x d W 9 0 O y w m c X V v d D t T Z W N 0 a W 9 u M S 9 U Y W J s Z T F f M i A o M i k v Q X V 0 b 1 J l b W 9 2 Z W R D b 2 x 1 b W 5 z M S 5 7 U 2 F t c G x l I F N p e m U s M 3 0 m c X V v d D s s J n F 1 b 3 Q 7 U 2 V j d G l v b j E v V G F i b G U x X z I g K D I p L 0 F 1 d G 9 S Z W 1 v d m V k Q 2 9 s d W 1 u c z E u e 1 B v c H V s Y X R p b 2 4 s N H 0 m c X V v d D s s J n F 1 b 3 Q 7 U 2 V j d G l v b j E v V G F i b G U x X z I g K D I p L 0 F 1 d G 9 S Z W 1 v d m V k Q 2 9 s d W 1 u c z E u e 1 R l e H Q s N X 0 m c X V v d D s s J n F 1 b 3 Q 7 U 2 V j d G l v b j E v V G F i b G U x X z I g K D I p L 0 F 1 d G 9 S Z W 1 v d m V k Q 2 9 s d W 1 u c z E u e 0 F w c H J v d m U s N n 0 m c X V v d D s s J n F 1 b 3 Q 7 U 2 V j d G l v b j E v V G F i b G U x X z I g K D I p L 0 F 1 d G 9 S Z W 1 v d m V k Q 2 9 s d W 1 u c z E u e 0 R p c 2 F w c H J v d m U s N 3 0 m c X V v d D s s J n F 1 b 3 Q 7 U 2 V j d G l v b j E v V G F i b G U x X z I g K D I p L 0 F 1 d G 9 S Z W 1 v d m V k Q 2 9 s d W 1 u c z E u e 1 V u c 3 V y Z S w 4 f S Z x d W 9 0 O y w m c X V v d D t T Z W N 0 a W 9 u M S 9 U Y W J s Z T F f M i A o M i k v Q X V 0 b 1 J l b W 9 2 Z W R D b 2 x 1 b W 5 z M S 5 7 Q X B w c m 9 2 Z V 9 S Z X B 1 Y m x p Y 2 F u L D l 9 J n F 1 b 3 Q 7 L C Z x d W 9 0 O 1 N l Y 3 R p b 2 4 x L 1 R h Y m x l M V 8 y I C g y K S 9 B d X R v U m V t b 3 Z l Z E N v b H V t b n M x L n t B c H B y b 3 Z l X 0 R l b W 9 j c m F 0 c y w x M H 0 m c X V v d D s s J n F 1 b 3 Q 7 U 2 V j d G l v b j E v V G F i b G U x X z I g K D I p L 0 F 1 d G 9 S Z W 1 v d m V k Q 2 9 s d W 1 u c z E u e 1 V S T C w x M X 0 m c X V v d D t d L C Z x d W 9 0 O 0 N v b H V t b k N v d W 5 0 J n F 1 b 3 Q 7 O j E y L C Z x d W 9 0 O 0 t l e U N v b H V t b k 5 h b W V z J n F 1 b 3 Q 7 O l t d L C Z x d W 9 0 O 0 N v b H V t b k l k Z W 5 0 a X R p Z X M m c X V v d D s 6 W y Z x d W 9 0 O 1 N l Y 3 R p b 2 4 x L 1 R h Y m x l M V 8 y I C g y K S 9 B d X R v U m V t b 3 Z l Z E N v b H V t b n M x L n t T d G F y d C w w f S Z x d W 9 0 O y w m c X V v d D t T Z W N 0 a W 9 u M S 9 U Y W J s Z T F f M i A o M i k v Q X V 0 b 1 J l b W 9 2 Z W R D b 2 x 1 b W 5 z M S 5 7 R W 5 k L D F 9 J n F 1 b 3 Q 7 L C Z x d W 9 0 O 1 N l Y 3 R p b 2 4 x L 1 R h Y m x l M V 8 y I C g y K S 9 B d X R v U m V t b 3 Z l Z E N v b H V t b n M x L n t Q b 2 x s c 3 R l c i w y f S Z x d W 9 0 O y w m c X V v d D t T Z W N 0 a W 9 u M S 9 U Y W J s Z T F f M i A o M i k v Q X V 0 b 1 J l b W 9 2 Z W R D b 2 x 1 b W 5 z M S 5 7 U 2 F t c G x l I F N p e m U s M 3 0 m c X V v d D s s J n F 1 b 3 Q 7 U 2 V j d G l v b j E v V G F i b G U x X z I g K D I p L 0 F 1 d G 9 S Z W 1 v d m V k Q 2 9 s d W 1 u c z E u e 1 B v c H V s Y X R p b 2 4 s N H 0 m c X V v d D s s J n F 1 b 3 Q 7 U 2 V j d G l v b j E v V G F i b G U x X z I g K D I p L 0 F 1 d G 9 S Z W 1 v d m V k Q 2 9 s d W 1 u c z E u e 1 R l e H Q s N X 0 m c X V v d D s s J n F 1 b 3 Q 7 U 2 V j d G l v b j E v V G F i b G U x X z I g K D I p L 0 F 1 d G 9 S Z W 1 v d m V k Q 2 9 s d W 1 u c z E u e 0 F w c H J v d m U s N n 0 m c X V v d D s s J n F 1 b 3 Q 7 U 2 V j d G l v b j E v V G F i b G U x X z I g K D I p L 0 F 1 d G 9 S Z W 1 v d m V k Q 2 9 s d W 1 u c z E u e 0 R p c 2 F w c H J v d m U s N 3 0 m c X V v d D s s J n F 1 b 3 Q 7 U 2 V j d G l v b j E v V G F i b G U x X z I g K D I p L 0 F 1 d G 9 S Z W 1 v d m V k Q 2 9 s d W 1 u c z E u e 1 V u c 3 V y Z S w 4 f S Z x d W 9 0 O y w m c X V v d D t T Z W N 0 a W 9 u M S 9 U Y W J s Z T F f M i A o M i k v Q X V 0 b 1 J l b W 9 2 Z W R D b 2 x 1 b W 5 z M S 5 7 Q X B w c m 9 2 Z V 9 S Z X B 1 Y m x p Y 2 F u L D l 9 J n F 1 b 3 Q 7 L C Z x d W 9 0 O 1 N l Y 3 R p b 2 4 x L 1 R h Y m x l M V 8 y I C g y K S 9 B d X R v U m V t b 3 Z l Z E N v b H V t b n M x L n t B c H B y b 3 Z l X 0 R l b W 9 j c m F 0 c y w x M H 0 m c X V v d D s s J n F 1 b 3 Q 7 U 2 V j d G l v b j E v V G F i b G U x X z I g K D I p L 0 F 1 d G 9 S Z W 1 v d m V k Q 2 9 s d W 1 u c z E u e 1 V S T C w x 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J T I w K D I p P C 9 J d G V t U G F 0 a D 4 8 L 0 l 0 Z W 1 M b 2 N h d G l v b j 4 8 U 3 R h Y m x l R W 5 0 c m l l c z 4 8 R W 5 0 c n k g V H l w Z T 0 i Q W R k Z W R U b 0 R h d G F N b 2 R l b C I g V m F s d W U 9 I m w w I i A v P j x F b n R y e S B U e X B l P S J C d W Z m Z X J O Z X h 0 U m V m c m V z a C I g V m F s d W U 9 I m w x I i A v P j x F b n R y e S B U e X B l P S J G a W x s Q 2 9 1 b n Q i I F Z h b H V l P S J s M T U i I C 8 + P E V u d H J 5 I F R 5 c G U 9 I k Z p b G x F b m F i b G V k I i B W Y W x 1 Z T 0 i b D A i I C 8 + P E V u d H J 5 I F R 5 c G U 9 I k Z p b G x F c n J v c k N v Z G U i I F Z h b H V l P S J z V W 5 r b m 9 3 b i I g L z 4 8 R W 5 0 c n k g V H l w Z T 0 i R m l s b E V y c m 9 y Q 2 9 1 b n Q i I F Z h b H V l P S J s M C I g L z 4 8 R W 5 0 c n k g V H l w Z T 0 i R m l s b E x h c 3 R V c G R h d G V k I i B W Y W x 1 Z T 0 i Z D I w M j M t M D M t M j Z U M j I 6 M T k 6 M j A u O D k 3 M z U y N l o i I C 8 + P E V u d H J 5 I F R 5 c G U 9 I k Z p b G x D b 2 x 1 b W 5 U e X B l c y I g V m F s d W U 9 I n N B d 1 k 9 I i A v P j x F b n R y e S B U e X B l P S J G a W x s Q 2 9 s d W 1 u T m F t Z X M i I F Z h b H V l P S J z W y Z x d W 9 0 O 0 l u Z G V 4 J n F 1 b 3 Q 7 L C Z x d W 9 0 O 3 R l e H 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1 R h Y m x l M S A o M i k v Q X V 0 b 1 J l b W 9 2 Z W R D b 2 x 1 b W 5 z M S 5 7 S W 5 k Z X g s M H 0 m c X V v d D s s J n F 1 b 3 Q 7 U 2 V j d G l v b j E v V G F i b G U x I C g y K S 9 B d X R v U m V t b 3 Z l Z E N v b H V t b n M x L n t 0 Z X h 0 L D F 9 J n F 1 b 3 Q 7 X S w m c X V v d D t D b 2 x 1 b W 5 D b 3 V u d C Z x d W 9 0 O z o y L C Z x d W 9 0 O 0 t l e U N v b H V t b k 5 h b W V z J n F 1 b 3 Q 7 O l t d L C Z x d W 9 0 O 0 N v b H V t b k l k Z W 5 0 a X R p Z X M m c X V v d D s 6 W y Z x d W 9 0 O 1 N l Y 3 R p b 2 4 x L 1 R h Y m x l M S A o M i k v Q X V 0 b 1 J l b W 9 2 Z W R D b 2 x 1 b W 5 z M S 5 7 S W 5 k Z X g s M H 0 m c X V v d D s s J n F 1 b 3 Q 7 U 2 V j d G l v b j E v V G F i b G U x I C g y K S 9 B d X R v U m V t b 3 Z l Z E N v b H V t b n M x L n t 0 Z X h 0 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V 8 y J T I w K D M p P C 9 J d G V t U G F 0 a D 4 8 L 0 l 0 Z W 1 M b 2 N h d G l v b j 4 8 U 3 R h Y m x l R W 5 0 c m l l c z 4 8 R W 5 0 c n k g V H l w Z T 0 i Q W R k Z W R U b 0 R h d G F N b 2 R l b C I g V m F s d W U 9 I m w w I i A v P j x F b n R y e S B U e X B l P S J C d W Z m Z X J O Z X h 0 U m V m c m V z a C I g V m F s d W U 9 I m w x I i A v P j x F b n R y e S B U e X B l P S J G a W x s Q 2 9 1 b n Q i I F Z h b H V l P S J s N j U i I C 8 + P E V u d H J 5 I F R 5 c G U 9 I k Z p b G x F b m F i b G V k I i B W Y W x 1 Z T 0 i b D A i I C 8 + P E V u d H J 5 I F R 5 c G U 9 I k Z p b G x F c n J v c k N v Z G U i I F Z h b H V l P S J z V W 5 r b m 9 3 b i I g L z 4 8 R W 5 0 c n k g V H l w Z T 0 i R m l s b E V y c m 9 y Q 2 9 1 b n Q i I F Z h b H V l P S J s M C I g L z 4 8 R W 5 0 c n k g V H l w Z T 0 i R m l s b E x h c 3 R V c G R h d G V k I i B W Y W x 1 Z T 0 i Z D I w M j M t M D M t M j Z U M j I 6 M j Q 6 M j k u M D g 1 N D U 0 O V o i I C 8 + P E V u d H J 5 I F R 5 c G U 9 I k Z p b G x D b 2 x 1 b W 5 U e X B l c y I g V m F s d W U 9 I n N C Z 0 1 E Q X d N R E F 3 P T 0 i I C 8 + P E V u d H J 5 I F R 5 c G U 9 I k Z p b G x D b 2 x 1 b W 5 O Y W 1 l c y I g V m F s d W U 9 I n N b J n F 1 b 3 Q 7 V V J M J n F 1 b 3 Q 7 L C Z x d W 9 0 O 0 F w c H J v d m U m c X V v d D s s J n F 1 b 3 Q 7 R G l z Y X B w c m 9 2 Z S Z x d W 9 0 O y w m c X V v d D t D b 2 x 1 b W 4 x J n F 1 b 3 Q 7 L C Z x d W 9 0 O 1 V u c 3 V y Z S Z x d W 9 0 O y w m c X V v d D t B c H B y b 3 Z l X 1 J l c H V i b G l j Y W 4 m c X V v d D s s J n F 1 b 3 Q 7 Q X B w c m 9 2 Z V 9 E Z W 1 v Y 3 J h d H 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1 R h Y m x l M V 8 y I C g z K S 9 B d X R v U m V t b 3 Z l Z E N v b H V t b n M x L n t V U k w s M H 0 m c X V v d D s s J n F 1 b 3 Q 7 U 2 V j d G l v b j E v V G F i b G U x X z I g K D M p L 0 F 1 d G 9 S Z W 1 v d m V k Q 2 9 s d W 1 u c z E u e 0 F w c H J v d m U s M X 0 m c X V v d D s s J n F 1 b 3 Q 7 U 2 V j d G l v b j E v V G F i b G U x X z I g K D M p L 0 F 1 d G 9 S Z W 1 v d m V k Q 2 9 s d W 1 u c z E u e 0 R p c 2 F w c H J v d m U s M n 0 m c X V v d D s s J n F 1 b 3 Q 7 U 2 V j d G l v b j E v V G F i b G U x X z I g K D M p L 0 F 1 d G 9 S Z W 1 v d m V k Q 2 9 s d W 1 u c z E u e 0 N v b H V t b j E s M 3 0 m c X V v d D s s J n F 1 b 3 Q 7 U 2 V j d G l v b j E v V G F i b G U x X z I g K D M p L 0 F 1 d G 9 S Z W 1 v d m V k Q 2 9 s d W 1 u c z E u e 1 V u c 3 V y Z S w 0 f S Z x d W 9 0 O y w m c X V v d D t T Z W N 0 a W 9 u M S 9 U Y W J s Z T F f M i A o M y k v Q X V 0 b 1 J l b W 9 2 Z W R D b 2 x 1 b W 5 z M S 5 7 Q X B w c m 9 2 Z V 9 S Z X B 1 Y m x p Y 2 F u L D V 9 J n F 1 b 3 Q 7 L C Z x d W 9 0 O 1 N l Y 3 R p b 2 4 x L 1 R h Y m x l M V 8 y I C g z K S 9 B d X R v U m V t b 3 Z l Z E N v b H V t b n M x L n t B c H B y b 3 Z l X 0 R l b W 9 j c m F 0 c y w 2 f S Z x d W 9 0 O 1 0 s J n F 1 b 3 Q 7 Q 2 9 s d W 1 u Q 2 9 1 b n Q m c X V v d D s 6 N y w m c X V v d D t L Z X l D b 2 x 1 b W 5 O Y W 1 l c y Z x d W 9 0 O z p b X S w m c X V v d D t D b 2 x 1 b W 5 J Z G V u d G l 0 a W V z J n F 1 b 3 Q 7 O l s m c X V v d D t T Z W N 0 a W 9 u M S 9 U Y W J s Z T F f M i A o M y k v Q X V 0 b 1 J l b W 9 2 Z W R D b 2 x 1 b W 5 z M S 5 7 V V J M L D B 9 J n F 1 b 3 Q 7 L C Z x d W 9 0 O 1 N l Y 3 R p b 2 4 x L 1 R h Y m x l M V 8 y I C g z K S 9 B d X R v U m V t b 3 Z l Z E N v b H V t b n M x L n t B c H B y b 3 Z l L D F 9 J n F 1 b 3 Q 7 L C Z x d W 9 0 O 1 N l Y 3 R p b 2 4 x L 1 R h Y m x l M V 8 y I C g z K S 9 B d X R v U m V t b 3 Z l Z E N v b H V t b n M x L n t E a X N h c H B y b 3 Z l L D J 9 J n F 1 b 3 Q 7 L C Z x d W 9 0 O 1 N l Y 3 R p b 2 4 x L 1 R h Y m x l M V 8 y I C g z K S 9 B d X R v U m V t b 3 Z l Z E N v b H V t b n M x L n t D b 2 x 1 b W 4 x L D N 9 J n F 1 b 3 Q 7 L C Z x d W 9 0 O 1 N l Y 3 R p b 2 4 x L 1 R h Y m x l M V 8 y I C g z K S 9 B d X R v U m V t b 3 Z l Z E N v b H V t b n M x L n t V b n N 1 c m U s N H 0 m c X V v d D s s J n F 1 b 3 Q 7 U 2 V j d G l v b j E v V G F i b G U x X z I g K D M p L 0 F 1 d G 9 S Z W 1 v d m V k Q 2 9 s d W 1 u c z E u e 0 F w c H J v d m V f U m V w d W J s a W N h b i w 1 f S Z x d W 9 0 O y w m c X V v d D t T Z W N 0 a W 9 u M S 9 U Y W J s Z T F f M i A o M y k v Q X V 0 b 1 J l b W 9 2 Z W R D b 2 x 1 b W 5 z M S 5 7 Q X B w c m 9 2 Z V 9 E Z W 1 v Y 3 J h d H M s 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X z J f X z M 8 L 0 l 0 Z W 1 Q Y X R o P j w v S X R l b U x v Y 2 F 0 a W 9 u P j x T d G F i b G V F b n R y a W V z P j x F b n R y e S B U e X B l P S J B Z G R l Z F R v R G F 0 Y U 1 v Z G V s I i B W Y W x 1 Z T 0 i b D A i I C 8 + P E V u d H J 5 I F R 5 c G U 9 I k J 1 Z m Z l c k 5 l e H R S Z W Z y Z X N o I i B W Y W x 1 Z T 0 i b D E i I C 8 + P E V u d H J 5 I F R 5 c G U 9 I k Z p b G x D b 3 V u d C I g V m F s d W U 9 I m w 2 N S I g L z 4 8 R W 5 0 c n k g V H l w Z T 0 i R m l s b E V u Y W J s Z W Q i I F Z h b H V l P S J s M C I g L z 4 8 R W 5 0 c n k g V H l w Z T 0 i R m l s b E V y c m 9 y Q 2 9 k Z S I g V m F s d W U 9 I n N V b m t u b 3 d u I i A v P j x F b n R y e S B U e X B l P S J G a W x s R X J y b 3 J D b 3 V u d C I g V m F s d W U 9 I m w w I i A v P j x F b n R y e S B U e X B l P S J G a W x s T G F z d F V w Z G F 0 Z W Q i I F Z h b H V l P S J k M j A y M y 0 w M y 0 y N l Q y M j o y N D o 1 N i 4 y M j k w N D Y 1 W i I g L z 4 8 R W 5 0 c n k g V H l w Z T 0 i R m l s b E N v b H V t b l R 5 c G V z I i B W Y W x 1 Z T 0 i c 0 J n T U R B d 0 1 E Q X d N P S I g L z 4 8 R W 5 0 c n k g V H l w Z T 0 i R m l s b E N v b H V t b k 5 h b W V z I i B W Y W x 1 Z T 0 i c 1 s m c X V v d D t V U k w m c X V v d D s s J n F 1 b 3 Q 7 S W 5 k Z X g m c X V v d D s s J n F 1 b 3 Q 7 Q X B w c m 9 2 Z S Z x d W 9 0 O y w m c X V v d D t E a X N h c H B y b 3 Z l J n F 1 b 3 Q 7 L C Z x d W 9 0 O 0 N v b H V t b j E m c X V v d D s s J n F 1 b 3 Q 7 V W 5 z d X J l J n F 1 b 3 Q 7 L C Z x d W 9 0 O 0 F w c H J v d m V f U m V w d W J s a W N h b i Z x d W 9 0 O y w m c X V v d D t B c H B y b 3 Z l X 0 R l b W 9 j c m F 0 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V G F i b G U x X z J f X z M v Q X V 0 b 1 J l b W 9 2 Z W R D b 2 x 1 b W 5 z M S 5 7 V V J M L D B 9 J n F 1 b 3 Q 7 L C Z x d W 9 0 O 1 N l Y 3 R p b 2 4 x L 1 R h Y m x l M V 8 y X 1 8 z L 0 F 1 d G 9 S Z W 1 v d m V k Q 2 9 s d W 1 u c z E u e 0 l u Z G V 4 L D F 9 J n F 1 b 3 Q 7 L C Z x d W 9 0 O 1 N l Y 3 R p b 2 4 x L 1 R h Y m x l M V 8 y X 1 8 z L 0 F 1 d G 9 S Z W 1 v d m V k Q 2 9 s d W 1 u c z E u e 0 F w c H J v d m U s M n 0 m c X V v d D s s J n F 1 b 3 Q 7 U 2 V j d G l v b j E v V G F i b G U x X z J f X z M v Q X V 0 b 1 J l b W 9 2 Z W R D b 2 x 1 b W 5 z M S 5 7 R G l z Y X B w c m 9 2 Z S w z f S Z x d W 9 0 O y w m c X V v d D t T Z W N 0 a W 9 u M S 9 U Y W J s Z T F f M l 9 f M y 9 B d X R v U m V t b 3 Z l Z E N v b H V t b n M x L n t D b 2 x 1 b W 4 x L D R 9 J n F 1 b 3 Q 7 L C Z x d W 9 0 O 1 N l Y 3 R p b 2 4 x L 1 R h Y m x l M V 8 y X 1 8 z L 0 F 1 d G 9 S Z W 1 v d m V k Q 2 9 s d W 1 u c z E u e 1 V u c 3 V y Z S w 1 f S Z x d W 9 0 O y w m c X V v d D t T Z W N 0 a W 9 u M S 9 U Y W J s Z T F f M l 9 f M y 9 B d X R v U m V t b 3 Z l Z E N v b H V t b n M x L n t B c H B y b 3 Z l X 1 J l c H V i b G l j Y W 4 s N n 0 m c X V v d D s s J n F 1 b 3 Q 7 U 2 V j d G l v b j E v V G F i b G U x X z J f X z M v Q X V 0 b 1 J l b W 9 2 Z W R D b 2 x 1 b W 5 z M S 5 7 Q X B w c m 9 2 Z V 9 E Z W 1 v Y 3 J h d H M s N 3 0 m c X V v d D t d L C Z x d W 9 0 O 0 N v b H V t b k N v d W 5 0 J n F 1 b 3 Q 7 O j g s J n F 1 b 3 Q 7 S 2 V 5 Q 2 9 s d W 1 u T m F t Z X M m c X V v d D s 6 W 1 0 s J n F 1 b 3 Q 7 Q 2 9 s d W 1 u S W R l b n R p d G l l c y Z x d W 9 0 O z p b J n F 1 b 3 Q 7 U 2 V j d G l v b j E v V G F i b G U x X z J f X z M v Q X V 0 b 1 J l b W 9 2 Z W R D b 2 x 1 b W 5 z M S 5 7 V V J M L D B 9 J n F 1 b 3 Q 7 L C Z x d W 9 0 O 1 N l Y 3 R p b 2 4 x L 1 R h Y m x l M V 8 y X 1 8 z L 0 F 1 d G 9 S Z W 1 v d m V k Q 2 9 s d W 1 u c z E u e 0 l u Z G V 4 L D F 9 J n F 1 b 3 Q 7 L C Z x d W 9 0 O 1 N l Y 3 R p b 2 4 x L 1 R h Y m x l M V 8 y X 1 8 z L 0 F 1 d G 9 S Z W 1 v d m V k Q 2 9 s d W 1 u c z E u e 0 F w c H J v d m U s M n 0 m c X V v d D s s J n F 1 b 3 Q 7 U 2 V j d G l v b j E v V G F i b G U x X z J f X z M v Q X V 0 b 1 J l b W 9 2 Z W R D b 2 x 1 b W 5 z M S 5 7 R G l z Y X B w c m 9 2 Z S w z f S Z x d W 9 0 O y w m c X V v d D t T Z W N 0 a W 9 u M S 9 U Y W J s Z T F f M l 9 f M y 9 B d X R v U m V t b 3 Z l Z E N v b H V t b n M x L n t D b 2 x 1 b W 4 x L D R 9 J n F 1 b 3 Q 7 L C Z x d W 9 0 O 1 N l Y 3 R p b 2 4 x L 1 R h Y m x l M V 8 y X 1 8 z L 0 F 1 d G 9 S Z W 1 v d m V k Q 2 9 s d W 1 u c z E u e 1 V u c 3 V y Z S w 1 f S Z x d W 9 0 O y w m c X V v d D t T Z W N 0 a W 9 u M S 9 U Y W J s Z T F f M l 9 f M y 9 B d X R v U m V t b 3 Z l Z E N v b H V t b n M x L n t B c H B y b 3 Z l X 1 J l c H V i b G l j Y W 4 s N n 0 m c X V v d D s s J n F 1 b 3 Q 7 U 2 V j d G l v b j E v V G F i b G U x X z J f X z M v Q X V 0 b 1 J l b W 9 2 Z W R D b 2 x 1 b W 5 z M S 5 7 Q X B w c m 9 2 Z V 9 E Z W 1 v Y 3 J h d H M s N 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y L 1 N v d X J j Z T w v S X R l b V B h d G g + P C 9 J d G V t T G 9 j Y X R p b 2 4 + P F N 0 Y W J s Z U V u d H J p Z X M g L z 4 8 L 0 l 0 Z W 0 + P E l 0 Z W 0 + P E l 0 Z W 1 M b 2 N h d G l v b j 4 8 S X R l b V R 5 c G U + R m 9 y b X V s Y T w v S X R l b V R 5 c G U + P E l 0 Z W 1 Q Y X R o P l N l Y 3 R p b 2 4 x L 1 R h Y m x l M V 8 y L 0 N o Y W 5 n Z W Q l M j B U e X B l P C 9 J d G V t U G F 0 a D 4 8 L 0 l 0 Z W 1 M b 2 N h d G l v b j 4 8 U 3 R h Y m x l R W 5 0 c m l l c y A v P j w v S X R l b T 4 8 S X R l b T 4 8 S X R l b U x v Y 2 F 0 a W 9 u P j x J d G V t V H l w Z T 5 G b 3 J t d W x h P C 9 J d G V t V H l w Z T 4 8 S X R l b V B h d G g + U 2 V j d G l v b j E v V G F i b G U x X z I v U m V t b 3 Z l Z C U y M E R 1 c G x p Y 2 F 0 Z X M 8 L 0 l 0 Z W 1 Q Y X R o P j w v S X R l b U x v Y 2 F 0 a W 9 u P j x T d G F i b G V F b n R y a W V z I C 8 + P C 9 J d G V t P j x J d G V t P j x J d G V t T G 9 j Y X R p b 2 4 + P E l 0 Z W 1 U e X B l P k Z v c m 1 1 b G E 8 L 0 l 0 Z W 1 U e X B l P j x J d G V t U G F 0 a D 5 T Z W N 0 a W 9 u M S 9 U Y W J s Z T F f M i U y M C g y K S 9 T b 3 V y Y 2 U 8 L 0 l 0 Z W 1 Q Y X R o P j w v S X R l b U x v Y 2 F 0 a W 9 u P j x T d G F i b G V F b n R y a W V z I C 8 + P C 9 J d G V t P j x J d G V t P j x J d G V t T G 9 j Y X R p b 2 4 + P E l 0 Z W 1 U e X B l P k Z v c m 1 1 b G E 8 L 0 l 0 Z W 1 U e X B l P j x J d G V t U G F 0 a D 5 T Z W N 0 a W 9 u M S 9 U Y W J s Z T F f M i U y M C g y K S 9 D a G F u Z 2 V k J T I w V H l w Z T w v S X R l b V B h d G g + P C 9 J d G V t T G 9 j Y X R p b 2 4 + P F N 0 Y W J s Z U V u d H J p Z X M g L z 4 8 L 0 l 0 Z W 0 + P E l 0 Z W 0 + P E l 0 Z W 1 M b 2 N h d G l v b j 4 8 S X R l b V R 5 c G U + R m 9 y b X V s Y T w v S X R l b V R 5 c G U + P E l 0 Z W 1 Q Y X R o P l N l Y 3 R p b 2 4 x L 1 R h Y m x l M V 8 y J T I w K D I p L 1 J l b W 9 2 Z W Q l M j B E d X B s a W N h d G V z P C 9 J d G V t U G F 0 a D 4 8 L 0 l 0 Z W 1 M b 2 N h d G l v b j 4 8 U 3 R h Y m x l R W 5 0 c m l l c y A v 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T c G x p d C U y M E N v b H V t b i U y M G J 5 J T I w R G V s a W 1 p d G V y 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S U y M C g y K S 9 B Z G R l Z C U y M E l u Z G V 4 P C 9 J d G V t U G F 0 a D 4 8 L 0 l 0 Z W 1 M b 2 N h d G l v b j 4 8 U 3 R h Y m x l R W 5 0 c m l l c y A v P j w v S X R l b T 4 8 S X R l b T 4 8 S X R l b U x v Y 2 F 0 a W 9 u P j x J d G V t V H l w Z T 5 G b 3 J t d W x h P C 9 J d G V t V H l w Z T 4 8 S X R l b V B h d G g + U 2 V j d G l v b j E v V G F i b G U x J T I w K D I p L 0 F k Z G V k J T I w S W 5 k Z X g x P C 9 J d G V t U G F 0 a D 4 8 L 0 l 0 Z W 1 M b 2 N h d G l v b j 4 8 U 3 R h Y m x l R W 5 0 c m l l c y A v P j w v S X R l b T 4 8 S X R l b T 4 8 S X R l b U x v Y 2 F 0 a W 9 u P j x J d G V t V H l w Z T 5 G b 3 J t d W x h P C 9 J d G V t V H l w Z T 4 8 S X R l b V B h d G g + U 2 V j d G l v b j E v V G F i b G U x J T I w K D I p L 1 J l b W 9 2 Z W Q l M j B D b 2 x 1 b W 5 z M T 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1 J l b m F t Z W Q l M j B D b 2 x 1 b W 5 z M T 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S U y M C g y K S 9 B Z G R l Z C U y M E l u Z G V 4 M j w v S X R l b V B h d G g + P C 9 J d G V t T G 9 j Y X R p b 2 4 + P F N 0 Y W J s Z U V u d H J p Z X M g L z 4 8 L 0 l 0 Z W 0 + P E l 0 Z W 0 + P E l 0 Z W 1 M b 2 N h d G l v b j 4 8 S X R l b V R 5 c G U + R m 9 y b X V s Y T w v S X R l b V R 5 c G U + P E l 0 Z W 1 Q Y X R o P l N l Y 3 R p b 2 4 x L 1 R h Y m x l M S U y M C g y K S 9 S Z W 9 y Z G V y Z W Q l M j B D b 2 x 1 b W 5 z M T w v S X R l b V B h d G g + P C 9 J d G V t T G 9 j Y X R p b 2 4 + P F N 0 Y W J s Z U V u d H J p Z X M g L z 4 8 L 0 l 0 Z W 0 + P E l 0 Z W 0 + P E l 0 Z W 1 M b 2 N h d G l v b j 4 8 S X R l b V R 5 c G U + R m 9 y b X V s Y T w v S X R l b V R 5 c G U + P E l 0 Z W 1 Q Y X R o P l N l Y 3 R p b 2 4 x L 1 R h Y m x l M S U y M C g y K S 9 S Z W 1 v d m V k J T I w Q 2 9 s d W 1 u c z I 8 L 0 l 0 Z W 1 Q Y X R o P j w v S X R l b U x v Y 2 F 0 a W 9 u P j x T d G F i b G V F b n R y a W V z I C 8 + P C 9 J d G V t P j x J d G V t P j x J d G V t T G 9 j Y X R p b 2 4 + P E l 0 Z W 1 U e X B l P k Z v c m 1 1 b G E 8 L 0 l 0 Z W 1 U e X B l P j x J d G V t U G F 0 a D 5 T Z W N 0 a W 9 u M S 9 U Y W J s Z T F f M i U y M C g z K S 9 T b 3 V y Y 2 U 8 L 0 l 0 Z W 1 Q Y X R o P j w v S X R l b U x v Y 2 F 0 a W 9 u P j x T d G F i b G V F b n R y a W V z I C 8 + P C 9 J d G V t P j x J d G V t P j x J d G V t T G 9 j Y X R p b 2 4 + P E l 0 Z W 1 U e X B l P k Z v c m 1 1 b G E 8 L 0 l 0 Z W 1 U e X B l P j x J d G V t U G F 0 a D 5 T Z W N 0 a W 9 u M S 9 U Y W J s Z T F f M i U y M C g z K S 9 D a G F u Z 2 V k J T I w V H l w Z T w v S X R l b V B h d G g + P C 9 J d G V t T G 9 j Y X R p b 2 4 + P F N 0 Y W J s Z U V u d H J p Z X M g L z 4 8 L 0 l 0 Z W 0 + P E l 0 Z W 0 + P E l 0 Z W 1 M b 2 N h d G l v b j 4 8 S X R l b V R 5 c G U + R m 9 y b X V s Y T w v S X R l b V R 5 c G U + P E l 0 Z W 1 Q Y X R o P l N l Y 3 R p b 2 4 x L 1 R h Y m x l M V 8 y J T I w K D M p L 1 J l b W 9 2 Z W Q l M j B D b 2 x 1 b W 5 z P C 9 J d G V t U G F 0 a D 4 8 L 0 l 0 Z W 1 M b 2 N h d G l v b j 4 8 U 3 R h Y m x l R W 5 0 c m l l c y A v P j w v S X R l b T 4 8 S X R l b T 4 8 S X R l b U x v Y 2 F 0 a W 9 u P j x J d G V t V H l w Z T 5 G b 3 J t d W x h P C 9 J d G V t V H l w Z T 4 8 S X R l b V B h d G g + U 2 V j d G l v b j E v V G F i b G U x X z I l M j A o M y k v U m V v c m R l c m V k J T I w Q 2 9 s d W 1 u c z w v S X R l b V B h d G g + P C 9 J d G V t T G 9 j Y X R p b 2 4 + P F N 0 Y W J s Z U V u d H J p Z X M g L z 4 8 L 0 l 0 Z W 0 + P E l 0 Z W 0 + P E l 0 Z W 1 M b 2 N h d G l v b j 4 8 S X R l b V R 5 c G U + R m 9 y b X V s Y T w v S X R l b V R 5 c G U + P E l 0 Z W 1 Q Y X R o P l N l Y 3 R p b 2 4 x L 1 R h Y m x l M V 8 y X 1 8 z L 1 N v d X J j Z T w v S X R l b V B h d G g + P C 9 J d G V t T G 9 j Y X R p b 2 4 + P F N 0 Y W J s Z U V u d H J p Z X M g L z 4 8 L 0 l 0 Z W 0 + P E l 0 Z W 0 + P E l 0 Z W 1 M b 2 N h d G l v b j 4 8 S X R l b V R 5 c G U + R m 9 y b X V s Y T w v S X R l b V R 5 c G U + P E l 0 Z W 1 Q Y X R o P l N l Y 3 R p b 2 4 x L 1 R h Y m x l M V 8 y X 1 8 z L 0 N o Y W 5 n Z W Q l M j B U e X B l P C 9 J d G V t U G F 0 a D 4 8 L 0 l 0 Z W 1 M b 2 N h d G l v b j 4 8 U 3 R h Y m x l R W 5 0 c m l l c y A v P j w v S X R l b T 4 8 S X R l b T 4 8 S X R l b U x v Y 2 F 0 a W 9 u P j x J d G V t V H l w Z T 5 G b 3 J t d W x h P C 9 J d G V t V H l w Z T 4 8 S X R l b V B h d G g + U 2 V j d G l v b j E v V G F i b G U x X z J f X z M v Q W R k Z W Q l M j B J b m R l e D w v S X R l b V B h d G g + P C 9 J d G V t T G 9 j Y X R p b 2 4 + P F N 0 Y W J s Z U V u d H J p Z X M g L z 4 8 L 0 l 0 Z W 0 + P E l 0 Z W 0 + P E l 0 Z W 1 M b 2 N h d G l v b j 4 8 S X R l b V R 5 c G U + R m 9 y b X V s Y T w v S X R l b V R 5 c G U + P E l 0 Z W 1 Q Y X R o P l N l Y 3 R p b 2 4 x L 1 R h Y m x l M V 8 y X 1 8 z L 1 J l b 3 J k Z X J 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F i b G U x J T I w K D M p 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y 0 w M y 0 y N l Q x M D o w M z o z O C 4 5 O T k x M T g 4 W i I g L z 4 8 R W 5 0 c n k g V H l w Z T 0 i R m l s b E N v b H V t b l R 5 c G V z I i B W Y W x 1 Z T 0 i c 0 J n W U d B d 1 l H Q X d N R E F 3 T U c i I C 8 + P E V u d H J 5 I F R 5 c G U 9 I k Z p b G x D b 2 x 1 b W 5 O Y W 1 l c y I g V m F s d W U 9 I n N b J n F 1 b 3 Q 7 U 3 R h c n Q m c X V v d D s s J n F 1 b 3 Q 7 R W 5 k J n F 1 b 3 Q 7 L C Z x d W 9 0 O 1 B v b G x z d G V y J n F 1 b 3 Q 7 L C Z x d W 9 0 O 1 N h b X B s Z S B T a X p l J n F 1 b 3 Q 7 L C Z x d W 9 0 O 1 B v c H V s Y X R p b 2 4 m c X V v d D s s J n F 1 b 3 Q 7 V G V 4 d C Z x d W 9 0 O y w m c X V v d D t B c H B y b 3 Z l J n F 1 b 3 Q 7 L C Z x d W 9 0 O 0 R p c 2 F w c H J v d m U m c X V v d D s s J n F 1 b 3 Q 7 V W 5 z d X J l J n F 1 b 3 Q 7 L C Z x d W 9 0 O 0 F w c H J v d m V f U m V w d W J s a W N h b i Z x d W 9 0 O y w m c X V v d D t B c H B y b 3 Z l X 0 R l b W 9 j c m F 0 c y Z x d W 9 0 O y w m c X V v d D t V U k w m c X V v d D t d I i A v P j x F b n R y e S B U e X B l P S J G a W x s U 3 R h d H V z I i B W Y W x 1 Z T 0 i c 0 N v b X B s Z X R l I i A v P j x F b n R y e S B U e X B l P S J G a W x s Z W R D b 2 1 w b G V 0 Z V J l c 3 V s d F R v V 2 9 y a 3 N o Z W V 0 I i B W Y W x 1 Z T 0 i b D E i I C 8 + P E V u d H J 5 I F R 5 c G U 9 I k Z p b G x D b 3 V u d C I g V m F s d W U 9 I m w 2 N S I g L z 4 8 R W 5 0 c n k g V H l w Z T 0 i R m l s b F R v R G F 0 Y U 1 v Z G V s R W 5 h Y m x l Z C I g V m F s d W U 9 I m w w I i A v P j x F b n R y e S B U e X B l P S J J c 1 B y a X Z h d G U i I F Z h b H V l P S J s M C I g 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T d G F y d C w w f S Z x d W 9 0 O y w m c X V v d D t T Z W N 0 a W 9 u M S 9 U Y W J s Z T E v Q X V 0 b 1 J l b W 9 2 Z W R D b 2 x 1 b W 5 z M S 5 7 R W 5 k L D F 9 J n F 1 b 3 Q 7 L C Z x d W 9 0 O 1 N l Y 3 R p b 2 4 x L 1 R h Y m x l M S 9 B d X R v U m V t b 3 Z l Z E N v b H V t b n M x L n t Q b 2 x s c 3 R l c i w y f S Z x d W 9 0 O y w m c X V v d D t T Z W N 0 a W 9 u M S 9 U Y W J s Z T E v Q X V 0 b 1 J l b W 9 2 Z W R D b 2 x 1 b W 5 z M S 5 7 U 2 F t c G x l I F N p e m U s M 3 0 m c X V v d D s s J n F 1 b 3 Q 7 U 2 V j d G l v b j E v V G F i b G U x L 0 F 1 d G 9 S Z W 1 v d m V k Q 2 9 s d W 1 u c z E u e 1 B v c H V s Y X R p b 2 4 s N H 0 m c X V v d D s s J n F 1 b 3 Q 7 U 2 V j d G l v b j E v V G F i b G U x L 0 F 1 d G 9 S Z W 1 v d m V k Q 2 9 s d W 1 u c z E u e 1 R l e H Q s N X 0 m c X V v d D s s J n F 1 b 3 Q 7 U 2 V j d G l v b j E v V G F i b G U x L 0 F 1 d G 9 S Z W 1 v d m V k Q 2 9 s d W 1 u c z E u e 0 F w c H J v d m U s N n 0 m c X V v d D s s J n F 1 b 3 Q 7 U 2 V j d G l v b j E v V G F i b G U x L 0 F 1 d G 9 S Z W 1 v d m V k Q 2 9 s d W 1 u c z E u e 0 R p c 2 F w c H J v d m U s N 3 0 m c X V v d D s s J n F 1 b 3 Q 7 U 2 V j d G l v b j E v V G F i b G U x L 0 F 1 d G 9 S Z W 1 v d m V k Q 2 9 s d W 1 u c z E u e 1 V u c 3 V y Z S w 4 f S Z x d W 9 0 O y w m c X V v d D t T Z W N 0 a W 9 u M S 9 U Y W J s Z T E v Q X V 0 b 1 J l b W 9 2 Z W R D b 2 x 1 b W 5 z M S 5 7 Q X B w c m 9 2 Z V 9 S Z X B 1 Y m x p Y 2 F u L D l 9 J n F 1 b 3 Q 7 L C Z x d W 9 0 O 1 N l Y 3 R p b 2 4 x L 1 R h Y m x l M S 9 B d X R v U m V t b 3 Z l Z E N v b H V t b n M x L n t B c H B y b 3 Z l X 0 R l b W 9 j c m F 0 c y w x M H 0 m c X V v d D s s J n F 1 b 3 Q 7 U 2 V j d G l v b j E v V G F i b G U x L 0 F 1 d G 9 S Z W 1 v d m V k Q 2 9 s d W 1 u c z E u e 1 V S T C w x M X 0 m c X V v d D t d L C Z x d W 9 0 O 0 N v b H V t b k N v d W 5 0 J n F 1 b 3 Q 7 O j E y L C Z x d W 9 0 O 0 t l e U N v b H V t b k 5 h b W V z J n F 1 b 3 Q 7 O l t d L C Z x d W 9 0 O 0 N v b H V t b k l k Z W 5 0 a X R p Z X M m c X V v d D s 6 W y Z x d W 9 0 O 1 N l Y 3 R p b 2 4 x L 1 R h Y m x l M S 9 B d X R v U m V t b 3 Z l Z E N v b H V t b n M x L n t T d G F y d C w w f S Z x d W 9 0 O y w m c X V v d D t T Z W N 0 a W 9 u M S 9 U Y W J s Z T E v Q X V 0 b 1 J l b W 9 2 Z W R D b 2 x 1 b W 5 z M S 5 7 R W 5 k L D F 9 J n F 1 b 3 Q 7 L C Z x d W 9 0 O 1 N l Y 3 R p b 2 4 x L 1 R h Y m x l M S 9 B d X R v U m V t b 3 Z l Z E N v b H V t b n M x L n t Q b 2 x s c 3 R l c i w y f S Z x d W 9 0 O y w m c X V v d D t T Z W N 0 a W 9 u M S 9 U Y W J s Z T E v Q X V 0 b 1 J l b W 9 2 Z W R D b 2 x 1 b W 5 z M S 5 7 U 2 F t c G x l I F N p e m U s M 3 0 m c X V v d D s s J n F 1 b 3 Q 7 U 2 V j d G l v b j E v V G F i b G U x L 0 F 1 d G 9 S Z W 1 v d m V k Q 2 9 s d W 1 u c z E u e 1 B v c H V s Y X R p b 2 4 s N H 0 m c X V v d D s s J n F 1 b 3 Q 7 U 2 V j d G l v b j E v V G F i b G U x L 0 F 1 d G 9 S Z W 1 v d m V k Q 2 9 s d W 1 u c z E u e 1 R l e H Q s N X 0 m c X V v d D s s J n F 1 b 3 Q 7 U 2 V j d G l v b j E v V G F i b G U x L 0 F 1 d G 9 S Z W 1 v d m V k Q 2 9 s d W 1 u c z E u e 0 F w c H J v d m U s N n 0 m c X V v d D s s J n F 1 b 3 Q 7 U 2 V j d G l v b j E v V G F i b G U x L 0 F 1 d G 9 S Z W 1 v d m V k Q 2 9 s d W 1 u c z E u e 0 R p c 2 F w c H J v d m U s N 3 0 m c X V v d D s s J n F 1 b 3 Q 7 U 2 V j d G l v b j E v V G F i b G U x L 0 F 1 d G 9 S Z W 1 v d m V k Q 2 9 s d W 1 u c z E u e 1 V u c 3 V y Z S w 4 f S Z x d W 9 0 O y w m c X V v d D t T Z W N 0 a W 9 u M S 9 U Y W J s Z T E v Q X V 0 b 1 J l b W 9 2 Z W R D b 2 x 1 b W 5 z M S 5 7 Q X B w c m 9 2 Z V 9 S Z X B 1 Y m x p Y 2 F u L D l 9 J n F 1 b 3 Q 7 L C Z x d W 9 0 O 1 N l Y 3 R p b 2 4 x L 1 R h Y m x l M S 9 B d X R v U m V t b 3 Z l Z E N v b H V t b n M x L n t B c H B y b 3 Z l X 0 R l b W 9 j c m F 0 c y w x M H 0 m c X V v d D s s J n F 1 b 3 Q 7 U 2 V j d G l v b j E v V G F i b G U x L 0 F 1 d G 9 S Z W 1 v d m V k Q 2 9 s d W 1 u c z E u e 1 V S T C w x M 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U x X z I 0 I i A v P j x F b n R y e S B U e X B l P S J M b 2 F k Z W R U b 0 F u Y W x 5 c 2 l z U 2 V y d m l j Z X M i I F Z h b H V l P S J s M C I g L z 4 8 R W 5 0 c n k g V H l w Z T 0 i Q W R k Z W R U b 0 R h d G F N b 2 R l b C I g V m F s d W U 9 I m w w 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M y k v U 3 B s a X Q l M j B D b 2 x 1 b W 4 l M j B i e S U y M E R l b G l t a X R l c j w v S X R l b V B h d G g + P C 9 J d G V t T G 9 j Y X R p b 2 4 + P F N 0 Y W J s Z U V u d H J p Z X M g L z 4 8 L 0 l 0 Z W 0 + P E l 0 Z W 0 + P E l 0 Z W 1 M b 2 N h d G l v b j 4 8 S X R l b V R 5 c G U + R m 9 y b X V s Y T w v S X R l b V R 5 c G U + P E l 0 Z W 1 Q Y X R o P l N l Y 3 R p b 2 4 x L 1 R h Y m x l M S U y M C g z K S 9 D a G F u Z 2 V k J T I w V H l w Z T E 8 L 0 l 0 Z W 1 Q Y X R o P j w v S X R l b U x v Y 2 F 0 a W 9 u P j x T d G F i b G V F b n R y a W V z I C 8 + P C 9 J d G V t P j x J d G V t P j x J d G V t T G 9 j Y X R p b 2 4 + P E l 0 Z W 1 U e X B l P k Z v c m 1 1 b G E 8 L 0 l 0 Z W 1 U e X B l P j x J d G V t U G F 0 a D 5 T Z W N 0 a W 9 u M S 9 U Y W J s Z T E l M j A o M y k v U m V u Y W 1 l Z C U y M E N v b H V t b n M 8 L 0 l 0 Z W 1 Q Y X R o P j w v S X R l b U x v Y 2 F 0 a W 9 u P j x T d G F i b G V F b n R y a W V z I C 8 + P C 9 J d G V t P j x J d G V t P j x J d G V t T G 9 j Y X R p b 2 4 + P E l 0 Z W 1 U e X B l P k Z v c m 1 1 b G E 8 L 0 l 0 Z W 1 U e X B l P j x J d G V t U G F 0 a D 5 T Z W N 0 a W 9 u M S 9 U Y W J s Z T E l M j A o N C k 8 L 0 l 0 Z W 1 Q Y X R o P j w v S X R l b U x v Y 2 F 0 a W 9 u P j x T d G F i b G V F b n R y a W V z P j x F b n R y e S B U e X B l P S J G a W x s R X J y b 3 J D b 3 V u d C I g V m F s d W U 9 I m w w I i A v P j x F b n R y e S B U e X B l P S J C d W Z m Z X J O Z X h 0 U m V m c m V z a C I g V m F s d W U 9 I m w x I i A v P j x F b n R y e S B U e X B l P S J G a W x s R W 5 h Y m x l Z C I g V m F s d W U 9 I m w x I i A v P j x F b n R y e S B U e X B l P S J G a W x s T G F z d F V w Z G F 0 Z W Q i I F Z h b H V l P S J k M j A y M y 0 w M y 0 y N l Q x M D o w M z o z O C 4 5 O T k x M T g 4 W i I g L z 4 8 R W 5 0 c n k g V H l w Z T 0 i R m l s b E N v b H V t b l R 5 c G V z I i B W Y W x 1 Z T 0 i c 0 J n W U d B d 1 l H Q X d N R E F 3 T U c i I C 8 + P E V u d H J 5 I F R 5 c G U 9 I k Z p b G x D b 2 x 1 b W 5 O Y W 1 l c y I g V m F s d W U 9 I n N b J n F 1 b 3 Q 7 U 3 R h c n Q m c X V v d D s s J n F 1 b 3 Q 7 R W 5 k J n F 1 b 3 Q 7 L C Z x d W 9 0 O 1 B v b G x z d G V y J n F 1 b 3 Q 7 L C Z x d W 9 0 O 1 N h b X B s Z S B T a X p l J n F 1 b 3 Q 7 L C Z x d W 9 0 O 1 B v c H V s Y X R p b 2 4 m c X V v d D s s J n F 1 b 3 Q 7 V G V 4 d C Z x d W 9 0 O y w m c X V v d D t B c H B y b 3 Z l J n F 1 b 3 Q 7 L C Z x d W 9 0 O 0 R p c 2 F w c H J v d m U m c X V v d D s s J n F 1 b 3 Q 7 V W 5 z d X J l J n F 1 b 3 Q 7 L C Z x d W 9 0 O 0 F w c H J v d m V f U m V w d W J s a W N h b i Z x d W 9 0 O y w m c X V v d D t B c H B y b 3 Z l X 0 R l b W 9 j c m F 0 c y Z x d W 9 0 O y w m c X V v d D t V U k w m c X V v d D t d I i A v P j x F b n R y e S B U e X B l P S J G a W x s U 3 R h d H V z I i B W Y W x 1 Z T 0 i c 0 N v b X B s Z X R l I i A v P j x F b n R y e S B U e X B l P S J G a W x s Q 2 9 1 b n Q i I F Z h b H V l P S J s N j U i I C 8 + P E V u d H J 5 I F R 5 c G U 9 I k Z p b G x l Z E N v b X B s Z X R l U m V z d W x 0 V G 9 X b 3 J r c 2 h l Z X Q i I F Z h b H V l P S J s M S I g L z 4 8 R W 5 0 c n k g V H l w Z T 0 i R m l s b E V y c m 9 y Q 2 9 k Z S I g V m F s d W U 9 I n N V b m t u b 3 d u I i A v P j x F b n R y e S B U e X B l P S J G a W x s V G 9 E Y X R h T W 9 k Z W x F b m F i b G V k I i B W Y W x 1 Z T 0 i b D A i I C 8 + P E V u d H J 5 I F R 5 c G U 9 I k l z U H J p d m F 0 Z S I g V m F s d W U 9 I m w w 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1 N 0 Y X J 0 L D B 9 J n F 1 b 3 Q 7 L C Z x d W 9 0 O 1 N l Y 3 R p b 2 4 x L 1 R h Y m x l M S 9 B d X R v U m V t b 3 Z l Z E N v b H V t b n M x L n t F b m Q s M X 0 m c X V v d D s s J n F 1 b 3 Q 7 U 2 V j d G l v b j E v V G F i b G U x L 0 F 1 d G 9 S Z W 1 v d m V k Q 2 9 s d W 1 u c z E u e 1 B v b G x z d G V y L D J 9 J n F 1 b 3 Q 7 L C Z x d W 9 0 O 1 N l Y 3 R p b 2 4 x L 1 R h Y m x l M S 9 B d X R v U m V t b 3 Z l Z E N v b H V t b n M x L n t T Y W 1 w b G U g U 2 l 6 Z S w z f S Z x d W 9 0 O y w m c X V v d D t T Z W N 0 a W 9 u M S 9 U Y W J s Z T E v Q X V 0 b 1 J l b W 9 2 Z W R D b 2 x 1 b W 5 z M S 5 7 U G 9 w d W x h d G l v b i w 0 f S Z x d W 9 0 O y w m c X V v d D t T Z W N 0 a W 9 u M S 9 U Y W J s Z T E v Q X V 0 b 1 J l b W 9 2 Z W R D b 2 x 1 b W 5 z M S 5 7 V G V 4 d C w 1 f S Z x d W 9 0 O y w m c X V v d D t T Z W N 0 a W 9 u M S 9 U Y W J s Z T E v Q X V 0 b 1 J l b W 9 2 Z W R D b 2 x 1 b W 5 z M S 5 7 Q X B w c m 9 2 Z S w 2 f S Z x d W 9 0 O y w m c X V v d D t T Z W N 0 a W 9 u M S 9 U Y W J s Z T E v Q X V 0 b 1 J l b W 9 2 Z W R D b 2 x 1 b W 5 z M S 5 7 R G l z Y X B w c m 9 2 Z S w 3 f S Z x d W 9 0 O y w m c X V v d D t T Z W N 0 a W 9 u M S 9 U Y W J s Z T E v Q X V 0 b 1 J l b W 9 2 Z W R D b 2 x 1 b W 5 z M S 5 7 V W 5 z d X J l L D h 9 J n F 1 b 3 Q 7 L C Z x d W 9 0 O 1 N l Y 3 R p b 2 4 x L 1 R h Y m x l M S 9 B d X R v U m V t b 3 Z l Z E N v b H V t b n M x L n t B c H B y b 3 Z l X 1 J l c H V i b G l j Y W 4 s O X 0 m c X V v d D s s J n F 1 b 3 Q 7 U 2 V j d G l v b j E v V G F i b G U x L 0 F 1 d G 9 S Z W 1 v d m V k Q 2 9 s d W 1 u c z E u e 0 F w c H J v d m V f R G V t b 2 N y Y X R z L D E w f S Z x d W 9 0 O y w m c X V v d D t T Z W N 0 a W 9 u M S 9 U Y W J s Z T E v Q X V 0 b 1 J l b W 9 2 Z W R D b 2 x 1 b W 5 z M S 5 7 V V J M L D E x f S Z x d W 9 0 O 1 0 s J n F 1 b 3 Q 7 Q 2 9 s d W 1 u Q 2 9 1 b n Q m c X V v d D s 6 M T I s J n F 1 b 3 Q 7 S 2 V 5 Q 2 9 s d W 1 u T m F t Z X M m c X V v d D s 6 W 1 0 s J n F 1 b 3 Q 7 Q 2 9 s d W 1 u S W R l b n R p d G l l c y Z x d W 9 0 O z p b J n F 1 b 3 Q 7 U 2 V j d G l v b j E v V G F i b G U x L 0 F 1 d G 9 S Z W 1 v d m V k Q 2 9 s d W 1 u c z E u e 1 N 0 Y X J 0 L D B 9 J n F 1 b 3 Q 7 L C Z x d W 9 0 O 1 N l Y 3 R p b 2 4 x L 1 R h Y m x l M S 9 B d X R v U m V t b 3 Z l Z E N v b H V t b n M x L n t F b m Q s M X 0 m c X V v d D s s J n F 1 b 3 Q 7 U 2 V j d G l v b j E v V G F i b G U x L 0 F 1 d G 9 S Z W 1 v d m V k Q 2 9 s d W 1 u c z E u e 1 B v b G x z d G V y L D J 9 J n F 1 b 3 Q 7 L C Z x d W 9 0 O 1 N l Y 3 R p b 2 4 x L 1 R h Y m x l M S 9 B d X R v U m V t b 3 Z l Z E N v b H V t b n M x L n t T Y W 1 w b G U g U 2 l 6 Z S w z f S Z x d W 9 0 O y w m c X V v d D t T Z W N 0 a W 9 u M S 9 U Y W J s Z T E v Q X V 0 b 1 J l b W 9 2 Z W R D b 2 x 1 b W 5 z M S 5 7 U G 9 w d W x h d G l v b i w 0 f S Z x d W 9 0 O y w m c X V v d D t T Z W N 0 a W 9 u M S 9 U Y W J s Z T E v Q X V 0 b 1 J l b W 9 2 Z W R D b 2 x 1 b W 5 z M S 5 7 V G V 4 d C w 1 f S Z x d W 9 0 O y w m c X V v d D t T Z W N 0 a W 9 u M S 9 U Y W J s Z T E v Q X V 0 b 1 J l b W 9 2 Z W R D b 2 x 1 b W 5 z M S 5 7 Q X B w c m 9 2 Z S w 2 f S Z x d W 9 0 O y w m c X V v d D t T Z W N 0 a W 9 u M S 9 U Y W J s Z T E v Q X V 0 b 1 J l b W 9 2 Z W R D b 2 x 1 b W 5 z M S 5 7 R G l z Y X B w c m 9 2 Z S w 3 f S Z x d W 9 0 O y w m c X V v d D t T Z W N 0 a W 9 u M S 9 U Y W J s Z T E v Q X V 0 b 1 J l b W 9 2 Z W R D b 2 x 1 b W 5 z M S 5 7 V W 5 z d X J l L D h 9 J n F 1 b 3 Q 7 L C Z x d W 9 0 O 1 N l Y 3 R p b 2 4 x L 1 R h Y m x l M S 9 B d X R v U m V t b 3 Z l Z E N v b H V t b n M x L n t B c H B y b 3 Z l X 1 J l c H V i b G l j Y W 4 s O X 0 m c X V v d D s s J n F 1 b 3 Q 7 U 2 V j d G l v b j E v V G F i b G U x L 0 F 1 d G 9 S Z W 1 v d m V k Q 2 9 s d W 1 u c z E u e 0 F w c H J v d m V f R G V t b 2 N y Y X R z L D E w f S Z x d W 9 0 O y w m c X V v d D t T Z W N 0 a W 9 u M S 9 U Y W J s Z T E v Q X V 0 b 1 J l b W 9 2 Z W R D b 2 x 1 b W 5 z M S 5 7 V V J M L D E x 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U Y W J s Z T F f M j Q 5 I i A v P j x F b n R y e S B U e X B l P S J M b 2 F k Z W R U b 0 F u Y W x 5 c 2 l z U 2 V y d m l j Z X M i I F Z h b H V l P S J s M C I g L z 4 8 R W 5 0 c n k g V H l w Z T 0 i Q W R k Z W R U b 0 R h d G F N b 2 R l b C I g V m F s d W U 9 I m w w I i A v P j w v U 3 R h Y m x l R W 5 0 c m l l c z 4 8 L 0 l 0 Z W 0 + P E l 0 Z W 0 + P E l 0 Z W 1 M b 2 N h d G l v b j 4 8 S X R l b V R 5 c G U + R m 9 y b X V s Y T w v S X R l b V R 5 c G U + P E l 0 Z W 1 Q Y X R o P l N l Y 3 R p b 2 4 x L 1 R h Y m x l M S U y M C g 0 K S 9 T b 3 V y Y 2 U 8 L 0 l 0 Z W 1 Q Y X R o P j w v S X R l b U x v Y 2 F 0 a W 9 u P j x T d G F i b G V F b n R y a W V z I C 8 + P C 9 J d G V t P j x J d G V t P j x J d G V t T G 9 j Y X R p b 2 4 + P E l 0 Z W 1 U e X B l P k Z v c m 1 1 b G E 8 L 0 l 0 Z W 1 U e X B l P j x J d G V t U G F 0 a D 5 T Z W N 0 a W 9 u M S 9 U Y W J s Z T E l M j A o N C k v Q 2 h h b m d l Z C U y M F R 5 c G U 8 L 0 l 0 Z W 1 Q Y X R o P j w v S X R l b U x v Y 2 F 0 a W 9 u P j x T d G F i b G V F b n R y a W V z I C 8 + P C 9 J d G V t P j x J d G V t P j x J d G V t T G 9 j Y X R p b 2 4 + P E l 0 Z W 1 U e X B l P k Z v c m 1 1 b G E 8 L 0 l 0 Z W 1 U e X B l P j x J d G V t U G F 0 a D 5 T Z W N 0 a W 9 u M S 9 U Y W J s Z T E l M j A o N C k v U 3 B s a X Q l M j B D b 2 x 1 b W 4 l M j B i e S U y M E R l b G l t a X R l c j w v S X R l b V B h d G g + P C 9 J d G V t T G 9 j Y X R p b 2 4 + P F N 0 Y W J s Z U V u d H J p Z X M g L z 4 8 L 0 l 0 Z W 0 + P E l 0 Z W 0 + P E l 0 Z W 1 M b 2 N h d G l v b j 4 8 S X R l b V R 5 c G U + R m 9 y b X V s Y T w v S X R l b V R 5 c G U + P E l 0 Z W 1 Q Y X R o P l N l Y 3 R p b 2 4 x L 1 R h Y m x l M S U y M C g 0 K S 9 D a G F u Z 2 V k J T I w V H l w Z T E 8 L 0 l 0 Z W 1 Q Y X R o P j w v S X R l b U x v Y 2 F 0 a W 9 u P j x T d G F i b G V F b n R y a W V z I C 8 + P C 9 J d G V t P j x J d G V t P j x J d G V t T G 9 j Y X R p b 2 4 + P E l 0 Z W 1 U e X B l P k Z v c m 1 1 b G E 8 L 0 l 0 Z W 1 U e X B l P j x J d G V t U G F 0 a D 5 T Z W N 0 a W 9 u M S 9 U Y W J s Z T E l M j A o N C k v U m V u Y W 1 l Z C U y M E N v b H V t b n M 8 L 0 l 0 Z W 1 Q Y X R o P j w v S X R l b U x v Y 2 F 0 a W 9 u P j x T d G F i b G V F b n R y a W V z I C 8 + P C 9 J d G V t P j w v S X R l b X M + P C 9 M b 2 N h b F B h Y 2 t h Z 2 V N Z X R h Z G F 0 Y U Z p b G U + F g A A A F B L B Q Y A A A A A A A A A A A A A A A A A A A A A A A A m A Q A A A Q A A A N C M n d 8 B F d E R j H o A w E / C l + s B A A A A V i L p e Z J M z U a i r C P x O R 8 N 5 Q A A A A A C A A A A A A A Q Z g A A A A E A A C A A A A A A K P F b i N g s C 0 u 8 F f E b v Y u 7 T d W + Q a x K 8 R N P M 0 G P H c S y V Q A A A A A O g A A A A A I A A C A A A A A G b n u P e k H p f h o Y D H V t f x w 1 r + i b 6 r E A y m c a 1 c Z Z J A o s F l A A A A D u R 9 Z c H h 8 V N X r 8 B v q k p U 4 8 I z m y V 0 b h l N V O 2 + x Z r R J 0 E X s 0 e M U 0 i s Q B 4 V j Q P 8 c x a k U 8 + u 2 s Q 8 i / V z B Y s O F a T g Z s I P s 0 r 5 W S k u H T A X 5 S y Q O L M U A A A A C 9 d T B q w / F D E Z / n 8 u I j U y p g J m f 8 4 A W 6 R j a 5 n h h f r X f / w E C x 6 g 0 i i / 4 3 h o D a 3 V n 7 t D E 3 n D v z s n P b K b W L V z G 1 k J V p < / D a t a M a s h u p > 
</file>

<file path=customXml/itemProps1.xml><?xml version="1.0" encoding="utf-8"?>
<ds:datastoreItem xmlns:ds="http://schemas.openxmlformats.org/officeDocument/2006/customXml" ds:itemID="{E1AC4D96-2FE5-4340-8322-574BAE227E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organization</vt:lpstr>
      <vt:lpstr>question</vt: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Lennard Becker</cp:lastModifiedBy>
  <dcterms:created xsi:type="dcterms:W3CDTF">2023-03-26T11:06:31Z</dcterms:created>
  <dcterms:modified xsi:type="dcterms:W3CDTF">2023-03-27T19:14:59Z</dcterms:modified>
</cp:coreProperties>
</file>